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23" i="1" l="1"/>
  <c r="F42" i="1"/>
  <c r="F93" i="1" l="1"/>
  <c r="F110" i="1" s="1"/>
  <c r="F86" i="1"/>
  <c r="F76" i="1"/>
  <c r="F37" i="1"/>
  <c r="F81" i="1"/>
  <c r="F70" i="1"/>
  <c r="F56" i="1" l="1"/>
  <c r="F14" i="1" l="1"/>
  <c r="F19" i="1" s="1"/>
  <c r="F25" i="1" s="1"/>
  <c r="F30" i="1" s="1"/>
  <c r="F33" i="1" s="1"/>
  <c r="F9" i="1"/>
  <c r="F60" i="1" l="1"/>
  <c r="F66" i="1" s="1"/>
</calcChain>
</file>

<file path=xl/sharedStrings.xml><?xml version="1.0" encoding="utf-8"?>
<sst xmlns="http://schemas.openxmlformats.org/spreadsheetml/2006/main" count="155" uniqueCount="91">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</sst>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6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0" fillId="0" borderId="10" xfId="0" applyBorder="1" applyAlignment="1">
      <alignment horizontal="center" vertical="center"/>
    </xf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3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3" fillId="0" borderId="6" xfId="0" applyFont="1" applyBorder="1"/>
    <xf numFmtId="0" fontId="13" fillId="0" borderId="10" xfId="0" applyFont="1" applyBorder="1"/>
    <xf numFmtId="0" fontId="13" fillId="0" borderId="10" xfId="0" applyFont="1" applyFill="1" applyBorder="1"/>
    <xf numFmtId="0" fontId="12" fillId="4" borderId="10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0" xfId="0" applyFont="1" applyBorder="1"/>
    <xf numFmtId="0" fontId="13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4" fillId="4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10" xfId="0" applyFont="1" applyFill="1" applyBorder="1"/>
    <xf numFmtId="0" fontId="11" fillId="4" borderId="6" xfId="0" applyFont="1" applyFill="1" applyBorder="1" applyAlignment="1">
      <alignment horizontal="left" vertical="center"/>
    </xf>
    <xf numFmtId="14" fontId="13" fillId="4" borderId="10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0" borderId="5" xfId="0" applyFont="1" applyBorder="1"/>
    <xf numFmtId="43" fontId="12" fillId="0" borderId="8" xfId="0" applyNumberFormat="1" applyFont="1" applyBorder="1" applyAlignment="1">
      <alignment horizontal="right" wrapText="1"/>
    </xf>
    <xf numFmtId="0" fontId="11" fillId="0" borderId="5" xfId="0" applyFont="1" applyBorder="1"/>
    <xf numFmtId="4" fontId="0" fillId="0" borderId="8" xfId="0" applyNumberFormat="1" applyBorder="1"/>
    <xf numFmtId="0" fontId="11" fillId="0" borderId="27" xfId="0" applyFont="1" applyBorder="1"/>
    <xf numFmtId="43" fontId="13" fillId="0" borderId="8" xfId="0" applyNumberFormat="1" applyFont="1" applyBorder="1" applyAlignment="1">
      <alignment horizontal="right" wrapText="1"/>
    </xf>
    <xf numFmtId="0" fontId="12" fillId="0" borderId="28" xfId="0" applyFont="1" applyBorder="1"/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164" fontId="12" fillId="0" borderId="8" xfId="0" applyNumberFormat="1" applyFont="1" applyBorder="1"/>
    <xf numFmtId="164" fontId="0" fillId="0" borderId="8" xfId="0" applyNumberFormat="1" applyBorder="1"/>
    <xf numFmtId="43" fontId="0" fillId="0" borderId="8" xfId="0" applyNumberFormat="1" applyBorder="1" applyAlignment="1">
      <alignment horizontal="center" wrapText="1"/>
    </xf>
    <xf numFmtId="164" fontId="0" fillId="0" borderId="8" xfId="0" applyNumberFormat="1" applyFill="1" applyBorder="1"/>
    <xf numFmtId="164" fontId="12" fillId="0" borderId="29" xfId="0" applyNumberFormat="1" applyFont="1" applyBorder="1"/>
    <xf numFmtId="0" fontId="0" fillId="0" borderId="8" xfId="0" applyBorder="1"/>
    <xf numFmtId="164" fontId="12" fillId="0" borderId="32" xfId="0" applyNumberFormat="1" applyFont="1" applyBorder="1"/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21" fillId="4" borderId="9" xfId="2" applyFont="1" applyFill="1" applyBorder="1" applyAlignment="1">
      <alignment horizontal="center" wrapText="1"/>
    </xf>
    <xf numFmtId="43" fontId="13" fillId="4" borderId="8" xfId="1" applyFont="1" applyFill="1" applyBorder="1" applyAlignment="1">
      <alignment horizontal="right" wrapText="1"/>
    </xf>
    <xf numFmtId="43" fontId="12" fillId="4" borderId="8" xfId="1" applyFont="1" applyFill="1" applyBorder="1" applyAlignment="1">
      <alignment horizontal="right" wrapText="1"/>
    </xf>
    <xf numFmtId="0" fontId="12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43" fontId="12" fillId="0" borderId="32" xfId="0" applyNumberFormat="1" applyFont="1" applyBorder="1" applyAlignment="1">
      <alignment horizontal="right" wrapText="1"/>
    </xf>
    <xf numFmtId="0" fontId="12" fillId="4" borderId="0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1" fillId="4" borderId="22" xfId="2" applyFont="1" applyFill="1" applyBorder="1" applyAlignment="1">
      <alignment horizontal="left" wrapText="1"/>
    </xf>
    <xf numFmtId="0" fontId="21" fillId="4" borderId="15" xfId="2" applyFont="1" applyFill="1" applyBorder="1" applyAlignment="1">
      <alignment horizontal="center" vertical="center" wrapText="1"/>
    </xf>
    <xf numFmtId="0" fontId="21" fillId="4" borderId="16" xfId="2" applyFont="1" applyFill="1" applyBorder="1" applyAlignment="1">
      <alignment horizontal="center" vertical="center" wrapText="1"/>
    </xf>
    <xf numFmtId="0" fontId="21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5" xfId="2" applyFont="1" applyFill="1" applyBorder="1" applyAlignment="1">
      <alignment horizontal="left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14" fontId="13" fillId="4" borderId="12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topLeftCell="A112" workbookViewId="0">
      <selection activeCell="F120" sqref="F12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8" t="s">
        <v>16</v>
      </c>
    </row>
    <row r="5" spans="1:6" ht="28.8" x14ac:dyDescent="0.3">
      <c r="A5" s="39" t="s">
        <v>4</v>
      </c>
      <c r="B5" s="40" t="s">
        <v>5</v>
      </c>
      <c r="C5" s="40" t="s">
        <v>6</v>
      </c>
      <c r="D5" s="40" t="s">
        <v>7</v>
      </c>
      <c r="E5" s="41" t="s">
        <v>8</v>
      </c>
      <c r="F5" s="42" t="s">
        <v>9</v>
      </c>
    </row>
    <row r="6" spans="1:6" x14ac:dyDescent="0.3">
      <c r="A6" s="118" t="s">
        <v>29</v>
      </c>
      <c r="B6" s="119"/>
      <c r="C6" s="119"/>
      <c r="D6" s="119"/>
      <c r="E6" s="120"/>
      <c r="F6" s="90">
        <v>13699500</v>
      </c>
    </row>
    <row r="7" spans="1:6" x14ac:dyDescent="0.3">
      <c r="A7" s="118" t="s">
        <v>10</v>
      </c>
      <c r="B7" s="119"/>
      <c r="C7" s="119"/>
      <c r="D7" s="119"/>
      <c r="E7" s="120"/>
      <c r="F7" s="91"/>
    </row>
    <row r="8" spans="1:6" ht="15.6" x14ac:dyDescent="0.3">
      <c r="A8" s="92" t="s">
        <v>17</v>
      </c>
      <c r="B8" s="43">
        <v>43133</v>
      </c>
      <c r="C8" s="25">
        <v>6330</v>
      </c>
      <c r="D8" s="25"/>
      <c r="E8" s="25" t="s">
        <v>31</v>
      </c>
      <c r="F8" s="93">
        <v>500</v>
      </c>
    </row>
    <row r="9" spans="1:6" x14ac:dyDescent="0.3">
      <c r="A9" s="143" t="s">
        <v>23</v>
      </c>
      <c r="B9" s="144"/>
      <c r="C9" s="144"/>
      <c r="D9" s="144"/>
      <c r="E9" s="145"/>
      <c r="F9" s="94">
        <f>SUM(F6:F8)</f>
        <v>13700000</v>
      </c>
    </row>
    <row r="10" spans="1:6" x14ac:dyDescent="0.3">
      <c r="A10" s="121" t="s">
        <v>11</v>
      </c>
      <c r="B10" s="122"/>
      <c r="C10" s="122"/>
      <c r="D10" s="122"/>
      <c r="E10" s="123"/>
      <c r="F10" s="13"/>
    </row>
    <row r="11" spans="1:6" x14ac:dyDescent="0.3">
      <c r="A11" s="124" t="s">
        <v>24</v>
      </c>
      <c r="B11" s="127">
        <v>43172</v>
      </c>
      <c r="C11" s="33" t="s">
        <v>26</v>
      </c>
      <c r="D11" s="36"/>
      <c r="E11" s="32" t="s">
        <v>27</v>
      </c>
      <c r="F11" s="13">
        <v>35660</v>
      </c>
    </row>
    <row r="12" spans="1:6" x14ac:dyDescent="0.3">
      <c r="A12" s="125"/>
      <c r="B12" s="128"/>
      <c r="C12" s="34">
        <v>3632</v>
      </c>
      <c r="D12" s="36"/>
      <c r="E12" s="32" t="s">
        <v>25</v>
      </c>
      <c r="F12" s="13">
        <v>3400</v>
      </c>
    </row>
    <row r="13" spans="1:6" x14ac:dyDescent="0.3">
      <c r="A13" s="126"/>
      <c r="B13" s="129"/>
      <c r="C13" s="14">
        <v>3639</v>
      </c>
      <c r="D13" s="15"/>
      <c r="E13" s="35" t="s">
        <v>13</v>
      </c>
      <c r="F13" s="13">
        <v>55000</v>
      </c>
    </row>
    <row r="14" spans="1:6" x14ac:dyDescent="0.3">
      <c r="A14" s="95" t="s">
        <v>28</v>
      </c>
      <c r="B14" s="17"/>
      <c r="C14" s="16"/>
      <c r="D14" s="17"/>
      <c r="E14" s="18"/>
      <c r="F14" s="75">
        <f>SUM(F9:F13)</f>
        <v>13794060</v>
      </c>
    </row>
    <row r="15" spans="1:6" x14ac:dyDescent="0.3">
      <c r="A15" s="96" t="s">
        <v>12</v>
      </c>
      <c r="B15" s="17"/>
      <c r="C15" s="16"/>
      <c r="D15" s="17"/>
      <c r="E15" s="18"/>
      <c r="F15" s="75"/>
    </row>
    <row r="16" spans="1:6" x14ac:dyDescent="0.3">
      <c r="A16" s="124" t="s">
        <v>32</v>
      </c>
      <c r="B16" s="147">
        <v>43187</v>
      </c>
      <c r="C16" s="47" t="s">
        <v>33</v>
      </c>
      <c r="D16" s="47"/>
      <c r="E16" s="46" t="s">
        <v>34</v>
      </c>
      <c r="F16" s="79">
        <v>300</v>
      </c>
    </row>
    <row r="17" spans="1:6" x14ac:dyDescent="0.3">
      <c r="A17" s="125"/>
      <c r="B17" s="148"/>
      <c r="C17" s="47" t="s">
        <v>35</v>
      </c>
      <c r="D17" s="47">
        <v>33063</v>
      </c>
      <c r="E17" s="46" t="s">
        <v>36</v>
      </c>
      <c r="F17" s="79">
        <v>104849.60000000001</v>
      </c>
    </row>
    <row r="18" spans="1:6" x14ac:dyDescent="0.3">
      <c r="A18" s="126"/>
      <c r="B18" s="149"/>
      <c r="C18" s="47">
        <v>3639</v>
      </c>
      <c r="D18" s="47"/>
      <c r="E18" s="46" t="s">
        <v>37</v>
      </c>
      <c r="F18" s="79">
        <v>1210</v>
      </c>
    </row>
    <row r="19" spans="1:6" x14ac:dyDescent="0.3">
      <c r="A19" s="95" t="s">
        <v>38</v>
      </c>
      <c r="B19" s="72"/>
      <c r="C19" s="48"/>
      <c r="D19" s="48"/>
      <c r="E19" s="73"/>
      <c r="F19" s="75">
        <f>SUM(F14:F18)</f>
        <v>13900419.6</v>
      </c>
    </row>
    <row r="20" spans="1:6" x14ac:dyDescent="0.3">
      <c r="A20" s="96" t="s">
        <v>41</v>
      </c>
      <c r="B20" s="70"/>
      <c r="C20" s="52"/>
      <c r="D20" s="48"/>
      <c r="E20" s="73"/>
      <c r="F20" s="75"/>
    </row>
    <row r="21" spans="1:6" x14ac:dyDescent="0.3">
      <c r="A21" s="107" t="s">
        <v>61</v>
      </c>
      <c r="B21" s="109">
        <v>43213</v>
      </c>
      <c r="C21" s="47">
        <v>1032</v>
      </c>
      <c r="D21" s="47"/>
      <c r="E21" s="46" t="s">
        <v>43</v>
      </c>
      <c r="F21" s="79">
        <v>235000</v>
      </c>
    </row>
    <row r="22" spans="1:6" x14ac:dyDescent="0.3">
      <c r="A22" s="107"/>
      <c r="B22" s="109"/>
      <c r="C22" s="47">
        <v>3349</v>
      </c>
      <c r="D22" s="53"/>
      <c r="E22" s="46" t="s">
        <v>44</v>
      </c>
      <c r="F22" s="79">
        <v>260</v>
      </c>
    </row>
    <row r="23" spans="1:6" x14ac:dyDescent="0.3">
      <c r="A23" s="107"/>
      <c r="B23" s="109"/>
      <c r="C23" s="47">
        <v>3639</v>
      </c>
      <c r="D23" s="53"/>
      <c r="E23" s="46" t="s">
        <v>45</v>
      </c>
      <c r="F23" s="79">
        <v>18975</v>
      </c>
    </row>
    <row r="24" spans="1:6" x14ac:dyDescent="0.3">
      <c r="A24" s="107"/>
      <c r="B24" s="109"/>
      <c r="C24" s="47" t="s">
        <v>46</v>
      </c>
      <c r="D24" s="47"/>
      <c r="E24" s="46" t="s">
        <v>47</v>
      </c>
      <c r="F24" s="79">
        <v>-300</v>
      </c>
    </row>
    <row r="25" spans="1:6" x14ac:dyDescent="0.3">
      <c r="A25" s="95" t="s">
        <v>48</v>
      </c>
      <c r="B25" s="17"/>
      <c r="C25" s="16"/>
      <c r="D25" s="17"/>
      <c r="E25" s="18"/>
      <c r="F25" s="75">
        <f>SUM(F19:F24)</f>
        <v>14154354.6</v>
      </c>
    </row>
    <row r="26" spans="1:6" x14ac:dyDescent="0.3">
      <c r="A26" s="96" t="s">
        <v>12</v>
      </c>
      <c r="B26" s="17"/>
      <c r="C26" s="16"/>
      <c r="D26" s="17"/>
      <c r="E26" s="18"/>
      <c r="F26" s="75"/>
    </row>
    <row r="27" spans="1:6" x14ac:dyDescent="0.3">
      <c r="A27" s="124" t="s">
        <v>49</v>
      </c>
      <c r="B27" s="146">
        <v>43243</v>
      </c>
      <c r="C27" s="61">
        <v>1032</v>
      </c>
      <c r="D27" s="46"/>
      <c r="E27" s="46" t="s">
        <v>43</v>
      </c>
      <c r="F27" s="79">
        <v>200000</v>
      </c>
    </row>
    <row r="28" spans="1:6" x14ac:dyDescent="0.3">
      <c r="A28" s="125"/>
      <c r="B28" s="109"/>
      <c r="C28" s="61">
        <v>2321</v>
      </c>
      <c r="D28" s="46"/>
      <c r="E28" s="46" t="s">
        <v>50</v>
      </c>
      <c r="F28" s="79">
        <v>2189</v>
      </c>
    </row>
    <row r="29" spans="1:6" x14ac:dyDescent="0.3">
      <c r="A29" s="126"/>
      <c r="B29" s="110"/>
      <c r="C29" s="61">
        <v>3639</v>
      </c>
      <c r="D29" s="46"/>
      <c r="E29" s="46" t="s">
        <v>51</v>
      </c>
      <c r="F29" s="79">
        <v>3938</v>
      </c>
    </row>
    <row r="30" spans="1:6" x14ac:dyDescent="0.3">
      <c r="A30" s="95" t="s">
        <v>52</v>
      </c>
      <c r="B30" s="72"/>
      <c r="C30" s="72"/>
      <c r="D30" s="72"/>
      <c r="E30" s="73"/>
      <c r="F30" s="75">
        <f>SUM(F25:F29)</f>
        <v>14360481.6</v>
      </c>
    </row>
    <row r="31" spans="1:6" x14ac:dyDescent="0.3">
      <c r="A31" s="111" t="s">
        <v>11</v>
      </c>
      <c r="B31" s="112"/>
      <c r="C31" s="112"/>
      <c r="D31" s="112"/>
      <c r="E31" s="113"/>
      <c r="F31" s="75"/>
    </row>
    <row r="32" spans="1:6" ht="15.6" x14ac:dyDescent="0.3">
      <c r="A32" s="97" t="s">
        <v>56</v>
      </c>
      <c r="B32" s="71">
        <v>43279</v>
      </c>
      <c r="C32" s="61">
        <v>3723</v>
      </c>
      <c r="D32" s="57"/>
      <c r="E32" s="46" t="s">
        <v>57</v>
      </c>
      <c r="F32" s="79">
        <v>2520</v>
      </c>
    </row>
    <row r="33" spans="1:6" x14ac:dyDescent="0.3">
      <c r="A33" s="98" t="s">
        <v>58</v>
      </c>
      <c r="B33" s="57"/>
      <c r="C33" s="62"/>
      <c r="D33" s="57"/>
      <c r="E33" s="57"/>
      <c r="F33" s="75">
        <f>SUM(F30:F32)</f>
        <v>14363001.6</v>
      </c>
    </row>
    <row r="34" spans="1:6" x14ac:dyDescent="0.3">
      <c r="A34" s="96" t="s">
        <v>10</v>
      </c>
      <c r="B34" s="72"/>
      <c r="C34" s="72"/>
      <c r="D34" s="72"/>
      <c r="E34" s="73"/>
      <c r="F34" s="75"/>
    </row>
    <row r="35" spans="1:6" x14ac:dyDescent="0.3">
      <c r="A35" s="107" t="s">
        <v>68</v>
      </c>
      <c r="B35" s="109">
        <v>43313</v>
      </c>
      <c r="C35" s="57"/>
      <c r="D35" s="61">
        <v>1334</v>
      </c>
      <c r="E35" s="46" t="s">
        <v>69</v>
      </c>
      <c r="F35" s="79">
        <v>2000</v>
      </c>
    </row>
    <row r="36" spans="1:6" x14ac:dyDescent="0.3">
      <c r="A36" s="108"/>
      <c r="B36" s="110"/>
      <c r="C36" s="61">
        <v>3723</v>
      </c>
      <c r="D36" s="46"/>
      <c r="E36" s="46" t="s">
        <v>70</v>
      </c>
      <c r="F36" s="79">
        <v>200</v>
      </c>
    </row>
    <row r="37" spans="1:6" x14ac:dyDescent="0.3">
      <c r="A37" s="95" t="s">
        <v>71</v>
      </c>
      <c r="B37" s="17"/>
      <c r="C37" s="16"/>
      <c r="D37" s="17"/>
      <c r="E37" s="18"/>
      <c r="F37" s="75">
        <f>SUM(F33:F36)</f>
        <v>14365201.6</v>
      </c>
    </row>
    <row r="38" spans="1:6" x14ac:dyDescent="0.3">
      <c r="A38" s="111" t="s">
        <v>12</v>
      </c>
      <c r="B38" s="112"/>
      <c r="C38" s="112"/>
      <c r="D38" s="112"/>
      <c r="E38" s="113"/>
      <c r="F38" s="75"/>
    </row>
    <row r="39" spans="1:6" ht="15.75" customHeight="1" x14ac:dyDescent="0.3">
      <c r="A39" s="152" t="s">
        <v>79</v>
      </c>
      <c r="B39" s="153">
        <v>43363</v>
      </c>
      <c r="C39" s="46"/>
      <c r="D39" s="46">
        <v>1211</v>
      </c>
      <c r="E39" s="46" t="s">
        <v>80</v>
      </c>
      <c r="F39" s="79">
        <v>500000</v>
      </c>
    </row>
    <row r="40" spans="1:6" x14ac:dyDescent="0.3">
      <c r="A40" s="152"/>
      <c r="B40" s="153"/>
      <c r="C40" s="46">
        <v>1032</v>
      </c>
      <c r="D40" s="66"/>
      <c r="E40" s="46" t="s">
        <v>81</v>
      </c>
      <c r="F40" s="79">
        <v>200000</v>
      </c>
    </row>
    <row r="41" spans="1:6" x14ac:dyDescent="0.3">
      <c r="A41" s="152"/>
      <c r="B41" s="153"/>
      <c r="C41" s="46">
        <v>3639</v>
      </c>
      <c r="D41" s="66"/>
      <c r="E41" s="46" t="s">
        <v>51</v>
      </c>
      <c r="F41" s="79">
        <v>52000</v>
      </c>
    </row>
    <row r="42" spans="1:6" ht="15" thickBot="1" x14ac:dyDescent="0.35">
      <c r="A42" s="114" t="s">
        <v>82</v>
      </c>
      <c r="B42" s="115"/>
      <c r="C42" s="115"/>
      <c r="D42" s="115"/>
      <c r="E42" s="116"/>
      <c r="F42" s="99">
        <f>SUM(F37:F41)</f>
        <v>15117201.6</v>
      </c>
    </row>
    <row r="43" spans="1:6" x14ac:dyDescent="0.3">
      <c r="A43" s="100"/>
      <c r="B43" s="63"/>
      <c r="C43" s="64"/>
      <c r="D43" s="63"/>
      <c r="E43" s="64"/>
      <c r="F43" s="65"/>
    </row>
    <row r="44" spans="1:6" x14ac:dyDescent="0.3">
      <c r="A44" s="100"/>
      <c r="B44" s="63"/>
      <c r="C44" s="64"/>
      <c r="D44" s="63"/>
      <c r="E44" s="64"/>
      <c r="F44" s="65"/>
    </row>
    <row r="45" spans="1:6" x14ac:dyDescent="0.3">
      <c r="A45" s="100"/>
      <c r="B45" s="63"/>
      <c r="C45" s="64"/>
      <c r="D45" s="63"/>
      <c r="E45" s="64"/>
      <c r="F45" s="65"/>
    </row>
    <row r="46" spans="1:6" x14ac:dyDescent="0.3">
      <c r="A46" s="100"/>
      <c r="B46" s="63"/>
      <c r="C46" s="64"/>
      <c r="D46" s="63"/>
      <c r="E46" s="64"/>
      <c r="F46" s="65"/>
    </row>
    <row r="47" spans="1:6" ht="24" thickBot="1" x14ac:dyDescent="0.5">
      <c r="A47" s="19" t="s">
        <v>14</v>
      </c>
      <c r="B47" s="20"/>
      <c r="C47" s="21"/>
      <c r="D47" s="21"/>
      <c r="E47" s="22" t="s">
        <v>2</v>
      </c>
      <c r="F47" s="38" t="s">
        <v>16</v>
      </c>
    </row>
    <row r="48" spans="1:6" ht="29.4" thickBot="1" x14ac:dyDescent="0.35">
      <c r="A48" s="7" t="s">
        <v>4</v>
      </c>
      <c r="B48" s="8" t="s">
        <v>5</v>
      </c>
      <c r="C48" s="8" t="s">
        <v>6</v>
      </c>
      <c r="D48" s="8" t="s">
        <v>7</v>
      </c>
      <c r="E48" s="9" t="s">
        <v>8</v>
      </c>
      <c r="F48" s="10" t="s">
        <v>9</v>
      </c>
    </row>
    <row r="49" spans="1:7" ht="18" customHeight="1" thickTop="1" x14ac:dyDescent="0.3">
      <c r="A49" s="132" t="s">
        <v>29</v>
      </c>
      <c r="B49" s="133"/>
      <c r="C49" s="133"/>
      <c r="D49" s="133"/>
      <c r="E49" s="134"/>
      <c r="F49" s="45">
        <v>13526000</v>
      </c>
    </row>
    <row r="50" spans="1:7" ht="18" customHeight="1" x14ac:dyDescent="0.3">
      <c r="A50" s="118" t="s">
        <v>10</v>
      </c>
      <c r="B50" s="119"/>
      <c r="C50" s="119"/>
      <c r="D50" s="119"/>
      <c r="E50" s="120"/>
      <c r="F50" s="23"/>
    </row>
    <row r="51" spans="1:7" ht="18" customHeight="1" x14ac:dyDescent="0.3">
      <c r="A51" s="135" t="s">
        <v>17</v>
      </c>
      <c r="B51" s="138">
        <v>43133</v>
      </c>
      <c r="C51" s="24">
        <v>3113</v>
      </c>
      <c r="D51" s="25"/>
      <c r="E51" s="25" t="s">
        <v>18</v>
      </c>
      <c r="F51" s="26">
        <v>59756</v>
      </c>
    </row>
    <row r="52" spans="1:7" ht="18" customHeight="1" x14ac:dyDescent="0.3">
      <c r="A52" s="136"/>
      <c r="B52" s="139"/>
      <c r="C52" s="24">
        <v>6330</v>
      </c>
      <c r="D52" s="25"/>
      <c r="E52" s="25" t="s">
        <v>20</v>
      </c>
      <c r="F52" s="26">
        <v>500</v>
      </c>
    </row>
    <row r="53" spans="1:7" ht="18" customHeight="1" x14ac:dyDescent="0.3">
      <c r="A53" s="136"/>
      <c r="B53" s="139"/>
      <c r="C53" s="24">
        <v>6402</v>
      </c>
      <c r="D53" s="25"/>
      <c r="E53" s="25" t="s">
        <v>21</v>
      </c>
      <c r="F53" s="26">
        <v>7331</v>
      </c>
    </row>
    <row r="54" spans="1:7" ht="18" customHeight="1" x14ac:dyDescent="0.3">
      <c r="A54" s="136"/>
      <c r="B54" s="139"/>
      <c r="C54" s="24">
        <v>6118</v>
      </c>
      <c r="D54" s="25"/>
      <c r="E54" s="25" t="s">
        <v>22</v>
      </c>
      <c r="F54" s="26">
        <v>15697</v>
      </c>
    </row>
    <row r="55" spans="1:7" ht="18.75" customHeight="1" x14ac:dyDescent="0.3">
      <c r="A55" s="137"/>
      <c r="B55" s="140"/>
      <c r="C55" s="24">
        <v>3613</v>
      </c>
      <c r="D55" s="25"/>
      <c r="E55" s="25" t="s">
        <v>19</v>
      </c>
      <c r="F55" s="26">
        <v>500</v>
      </c>
    </row>
    <row r="56" spans="1:7" ht="16.5" customHeight="1" x14ac:dyDescent="0.3">
      <c r="A56" s="141" t="s">
        <v>23</v>
      </c>
      <c r="B56" s="142"/>
      <c r="C56" s="142"/>
      <c r="D56" s="142"/>
      <c r="E56" s="142"/>
      <c r="F56" s="44">
        <f>SUM(F49:F55)</f>
        <v>13609784</v>
      </c>
    </row>
    <row r="57" spans="1:7" x14ac:dyDescent="0.3">
      <c r="A57" s="130" t="s">
        <v>12</v>
      </c>
      <c r="B57" s="131"/>
      <c r="C57" s="131"/>
      <c r="D57" s="131"/>
      <c r="E57" s="131"/>
      <c r="F57" s="27"/>
    </row>
    <row r="58" spans="1:7" x14ac:dyDescent="0.3">
      <c r="A58" s="150" t="s">
        <v>24</v>
      </c>
      <c r="B58" s="151">
        <v>43172</v>
      </c>
      <c r="C58" s="28">
        <v>3113</v>
      </c>
      <c r="D58" s="11"/>
      <c r="E58" s="29" t="s">
        <v>18</v>
      </c>
      <c r="F58" s="12">
        <v>250000</v>
      </c>
    </row>
    <row r="59" spans="1:7" x14ac:dyDescent="0.3">
      <c r="A59" s="150"/>
      <c r="B59" s="151"/>
      <c r="C59" s="28">
        <v>3639</v>
      </c>
      <c r="D59" s="11"/>
      <c r="E59" s="29" t="s">
        <v>30</v>
      </c>
      <c r="F59" s="12">
        <v>20000</v>
      </c>
      <c r="G59" s="30"/>
    </row>
    <row r="60" spans="1:7" x14ac:dyDescent="0.3">
      <c r="A60" s="74" t="s">
        <v>28</v>
      </c>
      <c r="B60" s="31"/>
      <c r="C60" s="31"/>
      <c r="D60" s="31"/>
      <c r="E60" s="37"/>
      <c r="F60" s="75">
        <f>SUM(F56:F59)</f>
        <v>13879784</v>
      </c>
    </row>
    <row r="61" spans="1:7" x14ac:dyDescent="0.3">
      <c r="A61" s="76" t="s">
        <v>12</v>
      </c>
      <c r="B61" s="31"/>
      <c r="C61" s="31"/>
      <c r="D61" s="31"/>
      <c r="E61" s="37"/>
      <c r="F61" s="75"/>
    </row>
    <row r="62" spans="1:7" x14ac:dyDescent="0.3">
      <c r="A62" s="150" t="s">
        <v>32</v>
      </c>
      <c r="B62" s="151">
        <v>43187</v>
      </c>
      <c r="C62" s="28">
        <v>3113</v>
      </c>
      <c r="D62" s="28">
        <v>33063</v>
      </c>
      <c r="E62" s="11" t="s">
        <v>36</v>
      </c>
      <c r="F62" s="77">
        <v>104849.60000000001</v>
      </c>
    </row>
    <row r="63" spans="1:7" x14ac:dyDescent="0.3">
      <c r="A63" s="150"/>
      <c r="B63" s="151"/>
      <c r="C63" s="49">
        <v>3113</v>
      </c>
      <c r="D63" s="11"/>
      <c r="E63" s="11" t="s">
        <v>39</v>
      </c>
      <c r="F63" s="77">
        <v>108900</v>
      </c>
    </row>
    <row r="64" spans="1:7" x14ac:dyDescent="0.3">
      <c r="A64" s="150"/>
      <c r="B64" s="151"/>
      <c r="C64" s="49">
        <v>3722</v>
      </c>
      <c r="D64" s="11"/>
      <c r="E64" s="11" t="s">
        <v>40</v>
      </c>
      <c r="F64" s="77">
        <v>0</v>
      </c>
    </row>
    <row r="65" spans="1:6" x14ac:dyDescent="0.3">
      <c r="A65" s="150"/>
      <c r="B65" s="151"/>
      <c r="C65" s="49">
        <v>5512</v>
      </c>
      <c r="D65" s="11"/>
      <c r="E65" s="11" t="s">
        <v>40</v>
      </c>
      <c r="F65" s="77">
        <v>0</v>
      </c>
    </row>
    <row r="66" spans="1:6" x14ac:dyDescent="0.3">
      <c r="A66" s="74" t="s">
        <v>38</v>
      </c>
      <c r="B66" s="50"/>
      <c r="C66" s="50"/>
      <c r="D66" s="50"/>
      <c r="E66" s="51"/>
      <c r="F66" s="75">
        <f>SUM(F60:F65)</f>
        <v>14093533.6</v>
      </c>
    </row>
    <row r="67" spans="1:6" x14ac:dyDescent="0.3">
      <c r="A67" s="78" t="s">
        <v>10</v>
      </c>
      <c r="B67" s="50"/>
      <c r="C67" s="50"/>
      <c r="D67" s="50"/>
      <c r="E67" s="50"/>
      <c r="F67" s="75"/>
    </row>
    <row r="68" spans="1:6" x14ac:dyDescent="0.3">
      <c r="A68" s="101" t="s">
        <v>42</v>
      </c>
      <c r="B68" s="104">
        <v>43190</v>
      </c>
      <c r="C68" s="59">
        <v>3111</v>
      </c>
      <c r="D68" s="60"/>
      <c r="E68" s="55" t="s">
        <v>62</v>
      </c>
      <c r="F68" s="79">
        <v>309756</v>
      </c>
    </row>
    <row r="69" spans="1:6" x14ac:dyDescent="0.3">
      <c r="A69" s="103"/>
      <c r="B69" s="106"/>
      <c r="C69" s="59">
        <v>3113</v>
      </c>
      <c r="D69" s="60"/>
      <c r="E69" s="55" t="s">
        <v>63</v>
      </c>
      <c r="F69" s="79">
        <v>-309756</v>
      </c>
    </row>
    <row r="70" spans="1:6" x14ac:dyDescent="0.3">
      <c r="A70" s="80" t="s">
        <v>64</v>
      </c>
      <c r="B70" s="50"/>
      <c r="C70" s="50"/>
      <c r="D70" s="50"/>
      <c r="E70" s="50"/>
      <c r="F70" s="75">
        <f>SUM(F66:F69)</f>
        <v>14093533.6</v>
      </c>
    </row>
    <row r="71" spans="1:6" x14ac:dyDescent="0.3">
      <c r="A71" s="76" t="s">
        <v>10</v>
      </c>
      <c r="B71" s="50"/>
      <c r="C71" s="50"/>
      <c r="D71" s="50"/>
      <c r="E71" s="50"/>
      <c r="F71" s="75"/>
    </row>
    <row r="72" spans="1:6" x14ac:dyDescent="0.3">
      <c r="A72" s="102" t="s">
        <v>61</v>
      </c>
      <c r="B72" s="105">
        <v>43213</v>
      </c>
      <c r="C72" s="59">
        <v>1032</v>
      </c>
      <c r="D72" s="55"/>
      <c r="E72" s="55" t="s">
        <v>43</v>
      </c>
      <c r="F72" s="81">
        <v>15000</v>
      </c>
    </row>
    <row r="73" spans="1:6" x14ac:dyDescent="0.3">
      <c r="A73" s="102"/>
      <c r="B73" s="105"/>
      <c r="C73" s="59">
        <v>3421</v>
      </c>
      <c r="D73" s="55"/>
      <c r="E73" s="55" t="s">
        <v>40</v>
      </c>
      <c r="F73" s="82">
        <v>0</v>
      </c>
    </row>
    <row r="74" spans="1:6" x14ac:dyDescent="0.3">
      <c r="A74" s="102"/>
      <c r="B74" s="105"/>
      <c r="C74" s="59">
        <v>5512</v>
      </c>
      <c r="D74" s="55"/>
      <c r="E74" s="55" t="s">
        <v>40</v>
      </c>
      <c r="F74" s="82">
        <v>0</v>
      </c>
    </row>
    <row r="75" spans="1:6" x14ac:dyDescent="0.3">
      <c r="A75" s="102"/>
      <c r="B75" s="105"/>
      <c r="C75" s="59">
        <v>6399</v>
      </c>
      <c r="D75" s="55"/>
      <c r="E75" s="55" t="s">
        <v>40</v>
      </c>
      <c r="F75" s="82">
        <v>0</v>
      </c>
    </row>
    <row r="76" spans="1:6" x14ac:dyDescent="0.3">
      <c r="A76" s="74" t="s">
        <v>48</v>
      </c>
      <c r="B76" s="54"/>
      <c r="C76" s="54"/>
      <c r="D76" s="54"/>
      <c r="E76" s="54"/>
      <c r="F76" s="83">
        <f>SUM(F70:F75)</f>
        <v>14108533.6</v>
      </c>
    </row>
    <row r="77" spans="1:6" x14ac:dyDescent="0.3">
      <c r="A77" s="76" t="s">
        <v>10</v>
      </c>
      <c r="B77" s="54"/>
      <c r="C77" s="54"/>
      <c r="D77" s="54"/>
      <c r="E77" s="54"/>
      <c r="F77" s="82"/>
    </row>
    <row r="78" spans="1:6" x14ac:dyDescent="0.3">
      <c r="A78" s="101" t="s">
        <v>65</v>
      </c>
      <c r="B78" s="104">
        <v>43222</v>
      </c>
      <c r="C78" s="58">
        <v>2219</v>
      </c>
      <c r="D78" s="54"/>
      <c r="E78" s="54" t="s">
        <v>40</v>
      </c>
      <c r="F78" s="82">
        <v>0</v>
      </c>
    </row>
    <row r="79" spans="1:6" x14ac:dyDescent="0.3">
      <c r="A79" s="102"/>
      <c r="B79" s="105"/>
      <c r="C79" s="58">
        <v>3421</v>
      </c>
      <c r="D79" s="54"/>
      <c r="E79" s="54" t="s">
        <v>40</v>
      </c>
      <c r="F79" s="82">
        <v>0</v>
      </c>
    </row>
    <row r="80" spans="1:6" x14ac:dyDescent="0.3">
      <c r="A80" s="103"/>
      <c r="B80" s="106"/>
      <c r="C80" s="58">
        <v>3722</v>
      </c>
      <c r="D80" s="54"/>
      <c r="E80" s="54" t="s">
        <v>40</v>
      </c>
      <c r="F80" s="82">
        <v>0</v>
      </c>
    </row>
    <row r="81" spans="1:6" x14ac:dyDescent="0.3">
      <c r="A81" s="74" t="s">
        <v>67</v>
      </c>
      <c r="B81" s="54"/>
      <c r="C81" s="54"/>
      <c r="D81" s="54"/>
      <c r="E81" s="54"/>
      <c r="F81" s="83">
        <f>SUM(F76:F80)</f>
        <v>14108533.6</v>
      </c>
    </row>
    <row r="82" spans="1:6" x14ac:dyDescent="0.3">
      <c r="A82" s="76" t="s">
        <v>12</v>
      </c>
      <c r="B82" s="54"/>
      <c r="C82" s="54"/>
      <c r="D82" s="54"/>
      <c r="E82" s="54"/>
      <c r="F82" s="82"/>
    </row>
    <row r="83" spans="1:6" x14ac:dyDescent="0.3">
      <c r="A83" s="117" t="s">
        <v>49</v>
      </c>
      <c r="B83" s="105">
        <v>43243</v>
      </c>
      <c r="C83" s="59">
        <v>1032</v>
      </c>
      <c r="D83" s="55"/>
      <c r="E83" s="55" t="s">
        <v>55</v>
      </c>
      <c r="F83" s="82">
        <v>85000</v>
      </c>
    </row>
    <row r="84" spans="1:6" x14ac:dyDescent="0.3">
      <c r="A84" s="117"/>
      <c r="B84" s="105"/>
      <c r="C84" s="67">
        <v>2321</v>
      </c>
      <c r="D84" s="11"/>
      <c r="E84" s="56" t="s">
        <v>54</v>
      </c>
      <c r="F84" s="84">
        <v>25937</v>
      </c>
    </row>
    <row r="85" spans="1:6" x14ac:dyDescent="0.3">
      <c r="A85" s="117"/>
      <c r="B85" s="105"/>
      <c r="C85" s="67">
        <v>3636</v>
      </c>
      <c r="D85" s="11"/>
      <c r="E85" s="56" t="s">
        <v>53</v>
      </c>
      <c r="F85" s="84">
        <v>444070</v>
      </c>
    </row>
    <row r="86" spans="1:6" x14ac:dyDescent="0.3">
      <c r="A86" s="74" t="s">
        <v>52</v>
      </c>
      <c r="B86" s="50"/>
      <c r="C86" s="50"/>
      <c r="D86" s="50"/>
      <c r="E86" s="50"/>
      <c r="F86" s="83">
        <f>SUM(F81:F85)</f>
        <v>14663540.6</v>
      </c>
    </row>
    <row r="87" spans="1:6" x14ac:dyDescent="0.3">
      <c r="A87" s="130" t="s">
        <v>12</v>
      </c>
      <c r="B87" s="131"/>
      <c r="C87" s="131"/>
      <c r="D87" s="131"/>
      <c r="E87" s="131"/>
      <c r="F87" s="84"/>
    </row>
    <row r="88" spans="1:6" x14ac:dyDescent="0.3">
      <c r="A88" s="150" t="s">
        <v>56</v>
      </c>
      <c r="B88" s="151">
        <v>43279</v>
      </c>
      <c r="C88" s="67">
        <v>3636</v>
      </c>
      <c r="D88" s="11"/>
      <c r="E88" s="56" t="s">
        <v>59</v>
      </c>
      <c r="F88" s="85">
        <v>50000</v>
      </c>
    </row>
    <row r="89" spans="1:6" x14ac:dyDescent="0.3">
      <c r="A89" s="150"/>
      <c r="B89" s="151"/>
      <c r="C89" s="67">
        <v>2219</v>
      </c>
      <c r="D89" s="11"/>
      <c r="E89" s="56" t="s">
        <v>60</v>
      </c>
      <c r="F89" s="86">
        <v>200000</v>
      </c>
    </row>
    <row r="90" spans="1:6" x14ac:dyDescent="0.3">
      <c r="A90" s="150"/>
      <c r="B90" s="151"/>
      <c r="C90" s="67">
        <v>2219</v>
      </c>
      <c r="D90" s="11"/>
      <c r="E90" s="56" t="s">
        <v>40</v>
      </c>
      <c r="F90" s="86">
        <v>0</v>
      </c>
    </row>
    <row r="91" spans="1:6" x14ac:dyDescent="0.3">
      <c r="A91" s="150"/>
      <c r="B91" s="151"/>
      <c r="C91" s="67">
        <v>3341</v>
      </c>
      <c r="D91" s="11"/>
      <c r="E91" s="56" t="s">
        <v>40</v>
      </c>
      <c r="F91" s="86">
        <v>0</v>
      </c>
    </row>
    <row r="92" spans="1:6" x14ac:dyDescent="0.3">
      <c r="A92" s="150"/>
      <c r="B92" s="151"/>
      <c r="C92" s="67">
        <v>3631</v>
      </c>
      <c r="D92" s="11"/>
      <c r="E92" s="56" t="s">
        <v>40</v>
      </c>
      <c r="F92" s="86">
        <v>0</v>
      </c>
    </row>
    <row r="93" spans="1:6" x14ac:dyDescent="0.3">
      <c r="A93" s="157" t="s">
        <v>58</v>
      </c>
      <c r="B93" s="158"/>
      <c r="C93" s="158"/>
      <c r="D93" s="158"/>
      <c r="E93" s="158"/>
      <c r="F93" s="87">
        <f>SUM(F86:F92)</f>
        <v>14913540.6</v>
      </c>
    </row>
    <row r="94" spans="1:6" x14ac:dyDescent="0.3">
      <c r="A94" s="130" t="s">
        <v>10</v>
      </c>
      <c r="B94" s="131"/>
      <c r="C94" s="131"/>
      <c r="D94" s="131"/>
      <c r="E94" s="131"/>
      <c r="F94" s="83"/>
    </row>
    <row r="95" spans="1:6" ht="15.75" customHeight="1" x14ac:dyDescent="0.3">
      <c r="A95" s="156" t="s">
        <v>68</v>
      </c>
      <c r="B95" s="151">
        <v>43313</v>
      </c>
      <c r="C95" s="67">
        <v>1031</v>
      </c>
      <c r="D95" s="11"/>
      <c r="E95" s="56" t="s">
        <v>40</v>
      </c>
      <c r="F95" s="86">
        <v>0</v>
      </c>
    </row>
    <row r="96" spans="1:6" x14ac:dyDescent="0.3">
      <c r="A96" s="156"/>
      <c r="B96" s="151"/>
      <c r="C96" s="67">
        <v>1036</v>
      </c>
      <c r="D96" s="11"/>
      <c r="E96" s="56" t="s">
        <v>72</v>
      </c>
      <c r="F96" s="86">
        <v>2753</v>
      </c>
    </row>
    <row r="97" spans="1:6" x14ac:dyDescent="0.3">
      <c r="A97" s="156"/>
      <c r="B97" s="151"/>
      <c r="C97" s="67">
        <v>2223</v>
      </c>
      <c r="D97" s="11"/>
      <c r="E97" s="56" t="s">
        <v>73</v>
      </c>
      <c r="F97" s="86">
        <v>4524</v>
      </c>
    </row>
    <row r="98" spans="1:6" x14ac:dyDescent="0.3">
      <c r="A98" s="156"/>
      <c r="B98" s="151"/>
      <c r="C98" s="67">
        <v>2321</v>
      </c>
      <c r="D98" s="11"/>
      <c r="E98" s="56" t="s">
        <v>40</v>
      </c>
      <c r="F98" s="86">
        <v>0</v>
      </c>
    </row>
    <row r="99" spans="1:6" x14ac:dyDescent="0.3">
      <c r="A99" s="156"/>
      <c r="B99" s="151"/>
      <c r="C99" s="67">
        <v>3111</v>
      </c>
      <c r="D99" s="11"/>
      <c r="E99" s="56" t="s">
        <v>74</v>
      </c>
      <c r="F99" s="86">
        <v>31000</v>
      </c>
    </row>
    <row r="100" spans="1:6" x14ac:dyDescent="0.3">
      <c r="A100" s="156"/>
      <c r="B100" s="151"/>
      <c r="C100" s="67">
        <v>3311</v>
      </c>
      <c r="D100" s="11"/>
      <c r="E100" s="56" t="s">
        <v>40</v>
      </c>
      <c r="F100" s="86">
        <v>0</v>
      </c>
    </row>
    <row r="101" spans="1:6" x14ac:dyDescent="0.3">
      <c r="A101" s="156"/>
      <c r="B101" s="151"/>
      <c r="C101" s="67">
        <v>3330</v>
      </c>
      <c r="D101" s="11"/>
      <c r="E101" s="56" t="s">
        <v>75</v>
      </c>
      <c r="F101" s="86">
        <v>7150</v>
      </c>
    </row>
    <row r="102" spans="1:6" x14ac:dyDescent="0.3">
      <c r="A102" s="156"/>
      <c r="B102" s="151"/>
      <c r="C102" s="67">
        <v>3421</v>
      </c>
      <c r="D102" s="11"/>
      <c r="E102" s="56" t="s">
        <v>76</v>
      </c>
      <c r="F102" s="86">
        <v>241</v>
      </c>
    </row>
    <row r="103" spans="1:6" x14ac:dyDescent="0.3">
      <c r="A103" s="156"/>
      <c r="B103" s="151"/>
      <c r="C103" s="67">
        <v>3421</v>
      </c>
      <c r="D103" s="11"/>
      <c r="E103" s="56" t="s">
        <v>77</v>
      </c>
      <c r="F103" s="86">
        <v>0</v>
      </c>
    </row>
    <row r="104" spans="1:6" x14ac:dyDescent="0.3">
      <c r="A104" s="156"/>
      <c r="B104" s="151"/>
      <c r="C104" s="67">
        <v>3631</v>
      </c>
      <c r="D104" s="11"/>
      <c r="E104" s="56" t="s">
        <v>40</v>
      </c>
      <c r="F104" s="86">
        <v>0</v>
      </c>
    </row>
    <row r="105" spans="1:6" x14ac:dyDescent="0.3">
      <c r="A105" s="156"/>
      <c r="B105" s="151"/>
      <c r="C105" s="67">
        <v>3639</v>
      </c>
      <c r="D105" s="11"/>
      <c r="E105" s="56" t="s">
        <v>40</v>
      </c>
      <c r="F105" s="86">
        <v>0</v>
      </c>
    </row>
    <row r="106" spans="1:6" x14ac:dyDescent="0.3">
      <c r="A106" s="156"/>
      <c r="B106" s="151"/>
      <c r="C106" s="67">
        <v>3722</v>
      </c>
      <c r="D106" s="11"/>
      <c r="E106" s="56" t="s">
        <v>66</v>
      </c>
      <c r="F106" s="86">
        <v>13000</v>
      </c>
    </row>
    <row r="107" spans="1:6" x14ac:dyDescent="0.3">
      <c r="A107" s="156"/>
      <c r="B107" s="151"/>
      <c r="C107" s="67">
        <v>5512</v>
      </c>
      <c r="D107" s="11"/>
      <c r="E107" s="56" t="s">
        <v>40</v>
      </c>
      <c r="F107" s="86">
        <v>0</v>
      </c>
    </row>
    <row r="108" spans="1:6" x14ac:dyDescent="0.3">
      <c r="A108" s="156"/>
      <c r="B108" s="151"/>
      <c r="C108" s="67">
        <v>6171</v>
      </c>
      <c r="D108" s="11"/>
      <c r="E108" s="56" t="s">
        <v>40</v>
      </c>
      <c r="F108" s="86">
        <v>0</v>
      </c>
    </row>
    <row r="109" spans="1:6" x14ac:dyDescent="0.3">
      <c r="A109" s="156"/>
      <c r="B109" s="151"/>
      <c r="C109" s="67">
        <v>6399</v>
      </c>
      <c r="D109" s="11"/>
      <c r="E109" s="56" t="s">
        <v>78</v>
      </c>
      <c r="F109" s="86">
        <v>76000</v>
      </c>
    </row>
    <row r="110" spans="1:6" x14ac:dyDescent="0.3">
      <c r="A110" s="159" t="s">
        <v>71</v>
      </c>
      <c r="B110" s="160"/>
      <c r="C110" s="160"/>
      <c r="D110" s="160"/>
      <c r="E110" s="160"/>
      <c r="F110" s="83">
        <f>SUM(F93:F109)</f>
        <v>15048208.6</v>
      </c>
    </row>
    <row r="111" spans="1:6" x14ac:dyDescent="0.3">
      <c r="A111" s="130" t="s">
        <v>12</v>
      </c>
      <c r="B111" s="131"/>
      <c r="C111" s="131"/>
      <c r="D111" s="131"/>
      <c r="E111" s="131"/>
      <c r="F111" s="88"/>
    </row>
    <row r="112" spans="1:6" ht="15.75" customHeight="1" x14ac:dyDescent="0.3">
      <c r="A112" s="150" t="s">
        <v>79</v>
      </c>
      <c r="B112" s="151">
        <v>43363</v>
      </c>
      <c r="C112" s="68">
        <v>1032</v>
      </c>
      <c r="D112" s="11"/>
      <c r="E112" s="56" t="s">
        <v>83</v>
      </c>
      <c r="F112" s="86">
        <v>100000</v>
      </c>
    </row>
    <row r="113" spans="1:6" x14ac:dyDescent="0.3">
      <c r="A113" s="150"/>
      <c r="B113" s="151"/>
      <c r="C113" s="68">
        <v>2212</v>
      </c>
      <c r="D113" s="11"/>
      <c r="E113" s="56" t="s">
        <v>84</v>
      </c>
      <c r="F113" s="86">
        <v>20000</v>
      </c>
    </row>
    <row r="114" spans="1:6" x14ac:dyDescent="0.3">
      <c r="A114" s="150"/>
      <c r="B114" s="151"/>
      <c r="C114" s="68">
        <v>2212</v>
      </c>
      <c r="D114" s="11"/>
      <c r="E114" s="69" t="s">
        <v>85</v>
      </c>
      <c r="F114" s="86">
        <v>380000</v>
      </c>
    </row>
    <row r="115" spans="1:6" x14ac:dyDescent="0.3">
      <c r="A115" s="150"/>
      <c r="B115" s="151"/>
      <c r="C115" s="68">
        <v>2321</v>
      </c>
      <c r="D115" s="11"/>
      <c r="E115" s="11" t="s">
        <v>86</v>
      </c>
      <c r="F115" s="86">
        <v>14000</v>
      </c>
    </row>
    <row r="116" spans="1:6" x14ac:dyDescent="0.3">
      <c r="A116" s="150"/>
      <c r="B116" s="151"/>
      <c r="C116" s="68">
        <v>3330</v>
      </c>
      <c r="D116" s="11"/>
      <c r="E116" s="11" t="s">
        <v>87</v>
      </c>
      <c r="F116" s="86">
        <v>3500</v>
      </c>
    </row>
    <row r="117" spans="1:6" x14ac:dyDescent="0.3">
      <c r="A117" s="150"/>
      <c r="B117" s="151"/>
      <c r="C117" s="68">
        <v>3421</v>
      </c>
      <c r="D117" s="11"/>
      <c r="E117" s="11" t="s">
        <v>76</v>
      </c>
      <c r="F117" s="86">
        <v>10000</v>
      </c>
    </row>
    <row r="118" spans="1:6" x14ac:dyDescent="0.3">
      <c r="A118" s="150"/>
      <c r="B118" s="151"/>
      <c r="C118" s="68">
        <v>3635</v>
      </c>
      <c r="D118" s="11"/>
      <c r="E118" s="11" t="s">
        <v>90</v>
      </c>
      <c r="F118" s="86">
        <v>171820</v>
      </c>
    </row>
    <row r="119" spans="1:6" x14ac:dyDescent="0.3">
      <c r="A119" s="150"/>
      <c r="B119" s="151"/>
      <c r="C119" s="68">
        <v>3639</v>
      </c>
      <c r="D119" s="11"/>
      <c r="E119" s="11" t="s">
        <v>30</v>
      </c>
      <c r="F119" s="86">
        <v>907000</v>
      </c>
    </row>
    <row r="120" spans="1:6" x14ac:dyDescent="0.3">
      <c r="A120" s="150"/>
      <c r="B120" s="151"/>
      <c r="C120" s="68">
        <v>5512</v>
      </c>
      <c r="D120" s="11"/>
      <c r="E120" s="11" t="s">
        <v>88</v>
      </c>
      <c r="F120" s="86">
        <v>15000</v>
      </c>
    </row>
    <row r="121" spans="1:6" x14ac:dyDescent="0.3">
      <c r="A121" s="150"/>
      <c r="B121" s="151"/>
      <c r="C121" s="68">
        <v>5512</v>
      </c>
      <c r="D121" s="11"/>
      <c r="E121" s="11" t="s">
        <v>89</v>
      </c>
      <c r="F121" s="86">
        <v>-236988</v>
      </c>
    </row>
    <row r="122" spans="1:6" x14ac:dyDescent="0.3">
      <c r="A122" s="150"/>
      <c r="B122" s="151"/>
      <c r="C122" s="68">
        <v>6399</v>
      </c>
      <c r="D122" s="11"/>
      <c r="E122" s="11" t="s">
        <v>78</v>
      </c>
      <c r="F122" s="86">
        <v>100000</v>
      </c>
    </row>
    <row r="123" spans="1:6" ht="15" thickBot="1" x14ac:dyDescent="0.35">
      <c r="A123" s="154" t="s">
        <v>82</v>
      </c>
      <c r="B123" s="155"/>
      <c r="C123" s="155"/>
      <c r="D123" s="155"/>
      <c r="E123" s="155"/>
      <c r="F123" s="89">
        <f>SUM(F110:F122)</f>
        <v>16532540.6</v>
      </c>
    </row>
  </sheetData>
  <mergeCells count="49">
    <mergeCell ref="A112:A122"/>
    <mergeCell ref="B112:B122"/>
    <mergeCell ref="A111:E111"/>
    <mergeCell ref="A123:E123"/>
    <mergeCell ref="A87:E87"/>
    <mergeCell ref="A88:A92"/>
    <mergeCell ref="B88:B92"/>
    <mergeCell ref="A95:A109"/>
    <mergeCell ref="B95:B109"/>
    <mergeCell ref="A93:E93"/>
    <mergeCell ref="A110:E110"/>
    <mergeCell ref="A94:E94"/>
    <mergeCell ref="A16:A18"/>
    <mergeCell ref="B16:B18"/>
    <mergeCell ref="B21:B24"/>
    <mergeCell ref="A21:A24"/>
    <mergeCell ref="A72:A75"/>
    <mergeCell ref="B72:B75"/>
    <mergeCell ref="A62:A65"/>
    <mergeCell ref="B62:B65"/>
    <mergeCell ref="A58:A59"/>
    <mergeCell ref="B58:B59"/>
    <mergeCell ref="A31:E31"/>
    <mergeCell ref="A39:A41"/>
    <mergeCell ref="B39:B41"/>
    <mergeCell ref="A68:A69"/>
    <mergeCell ref="B68:B69"/>
    <mergeCell ref="A83:A85"/>
    <mergeCell ref="B83:B85"/>
    <mergeCell ref="A6:E6"/>
    <mergeCell ref="A10:E10"/>
    <mergeCell ref="A11:A13"/>
    <mergeCell ref="B11:B13"/>
    <mergeCell ref="A57:E57"/>
    <mergeCell ref="A49:E49"/>
    <mergeCell ref="A50:E50"/>
    <mergeCell ref="A51:A55"/>
    <mergeCell ref="B51:B55"/>
    <mergeCell ref="A56:E56"/>
    <mergeCell ref="A7:E7"/>
    <mergeCell ref="A9:E9"/>
    <mergeCell ref="A27:A29"/>
    <mergeCell ref="B27:B29"/>
    <mergeCell ref="A78:A80"/>
    <mergeCell ref="B78:B80"/>
    <mergeCell ref="A35:A36"/>
    <mergeCell ref="B35:B36"/>
    <mergeCell ref="A38:E38"/>
    <mergeCell ref="A42:E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2018-09-21T07:42:07Z</dcterms:modified>
</cp:coreProperties>
</file>