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54" i="1" l="1"/>
  <c r="F25" i="1"/>
  <c r="F48" i="1" l="1"/>
  <c r="F19" i="1"/>
  <c r="F38" i="1" l="1"/>
  <c r="F14" i="1" l="1"/>
  <c r="F9" i="1"/>
  <c r="F42" i="1" l="1"/>
</calcChain>
</file>

<file path=xl/sharedStrings.xml><?xml version="1.0" encoding="utf-8"?>
<sst xmlns="http://schemas.openxmlformats.org/spreadsheetml/2006/main" count="77" uniqueCount="49">
  <si>
    <t>Obec Slatina nad Zdobnicí</t>
  </si>
  <si>
    <t>IČ 00275395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</si>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</sst>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2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0" fillId="0" borderId="10" xfId="0" applyBorder="1"/>
    <xf numFmtId="43" fontId="0" fillId="0" borderId="8" xfId="0" applyNumberForma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0" fontId="15" fillId="0" borderId="19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10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0" fillId="0" borderId="8" xfId="0" applyBorder="1" applyAlignment="1"/>
    <xf numFmtId="0" fontId="18" fillId="0" borderId="10" xfId="0" applyFont="1" applyBorder="1"/>
    <xf numFmtId="43" fontId="0" fillId="0" borderId="0" xfId="0" applyNumberFormat="1"/>
    <xf numFmtId="0" fontId="0" fillId="0" borderId="6" xfId="0" applyBorder="1"/>
    <xf numFmtId="0" fontId="1" fillId="4" borderId="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Fill="1" applyBorder="1"/>
    <xf numFmtId="0" fontId="5" fillId="4" borderId="10" xfId="0" applyFont="1" applyFill="1" applyBorder="1" applyAlignment="1">
      <alignment horizontal="left" vertical="center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43" fontId="11" fillId="3" borderId="24" xfId="1" applyFont="1" applyFill="1" applyBorder="1" applyAlignment="1">
      <alignment horizontal="center" wrapText="1"/>
    </xf>
    <xf numFmtId="43" fontId="11" fillId="3" borderId="25" xfId="1" applyFont="1" applyFill="1" applyBorder="1" applyAlignment="1">
      <alignment horizontal="center"/>
    </xf>
    <xf numFmtId="43" fontId="11" fillId="3" borderId="25" xfId="1" applyFont="1" applyFill="1" applyBorder="1" applyAlignment="1">
      <alignment horizontal="center" wrapText="1"/>
    </xf>
    <xf numFmtId="43" fontId="11" fillId="3" borderId="26" xfId="1" applyFont="1" applyFill="1" applyBorder="1" applyAlignment="1">
      <alignment horizontal="center"/>
    </xf>
    <xf numFmtId="14" fontId="13" fillId="4" borderId="10" xfId="2" applyNumberFormat="1" applyFont="1" applyFill="1" applyBorder="1" applyAlignment="1">
      <alignment horizontal="left" wrapText="1"/>
    </xf>
    <xf numFmtId="43" fontId="12" fillId="4" borderId="8" xfId="2" applyNumberFormat="1" applyFont="1" applyFill="1" applyBorder="1" applyAlignment="1">
      <alignment horizontal="right" wrapText="1"/>
    </xf>
    <xf numFmtId="43" fontId="20" fillId="4" borderId="23" xfId="2" applyNumberFormat="1" applyFont="1" applyFill="1" applyBorder="1" applyAlignment="1">
      <alignment horizontal="right" wrapText="1"/>
    </xf>
    <xf numFmtId="0" fontId="13" fillId="4" borderId="10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0" fillId="0" borderId="10" xfId="0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left" vertical="center"/>
    </xf>
    <xf numFmtId="0" fontId="13" fillId="0" borderId="0" xfId="0" applyFont="1"/>
    <xf numFmtId="164" fontId="13" fillId="0" borderId="0" xfId="0" applyNumberFormat="1" applyFont="1"/>
    <xf numFmtId="164" fontId="0" fillId="0" borderId="0" xfId="0" applyNumberFormat="1"/>
    <xf numFmtId="0" fontId="13" fillId="0" borderId="10" xfId="0" applyFont="1" applyBorder="1"/>
    <xf numFmtId="14" fontId="13" fillId="4" borderId="11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8" xfId="0" applyNumberFormat="1" applyFont="1" applyFill="1" applyBorder="1" applyAlignment="1">
      <alignment horizontal="center" vertical="center"/>
    </xf>
    <xf numFmtId="14" fontId="13" fillId="4" borderId="13" xfId="0" applyNumberFormat="1" applyFont="1" applyFill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1" fillId="4" borderId="20" xfId="2" applyFont="1" applyFill="1" applyBorder="1" applyAlignment="1">
      <alignment horizontal="left" wrapText="1"/>
    </xf>
    <xf numFmtId="0" fontId="11" fillId="4" borderId="21" xfId="2" applyFont="1" applyFill="1" applyBorder="1" applyAlignment="1">
      <alignment horizontal="left" wrapText="1"/>
    </xf>
    <xf numFmtId="0" fontId="11" fillId="4" borderId="22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3" fillId="4" borderId="15" xfId="2" applyFont="1" applyFill="1" applyBorder="1" applyAlignment="1">
      <alignment horizontal="center" vertical="center" wrapText="1"/>
    </xf>
    <xf numFmtId="0" fontId="13" fillId="4" borderId="16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14" fontId="13" fillId="4" borderId="12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14" fontId="13" fillId="4" borderId="14" xfId="2" applyNumberFormat="1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43" fontId="19" fillId="4" borderId="8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1" applyFont="1" applyFill="1" applyBorder="1" applyAlignment="1">
      <alignment horizontal="right" wrapText="1"/>
    </xf>
    <xf numFmtId="0" fontId="12" fillId="4" borderId="5" xfId="2" applyFont="1" applyFill="1" applyBorder="1" applyAlignment="1">
      <alignment horizontal="left" wrapText="1"/>
    </xf>
    <xf numFmtId="43" fontId="12" fillId="4" borderId="8" xfId="1" applyFont="1" applyFill="1" applyBorder="1" applyAlignment="1">
      <alignment horizontal="right" wrapText="1"/>
    </xf>
    <xf numFmtId="0" fontId="0" fillId="4" borderId="15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43" fontId="12" fillId="0" borderId="8" xfId="0" applyNumberFormat="1" applyFont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center" vertical="center"/>
    </xf>
    <xf numFmtId="43" fontId="13" fillId="0" borderId="8" xfId="0" applyNumberFormat="1" applyFont="1" applyBorder="1" applyAlignment="1">
      <alignment horizontal="right" wrapText="1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43" fontId="12" fillId="0" borderId="31" xfId="0" applyNumberFormat="1" applyFont="1" applyBorder="1" applyAlignment="1">
      <alignment horizontal="right" wrapText="1"/>
    </xf>
    <xf numFmtId="0" fontId="12" fillId="0" borderId="5" xfId="0" applyFont="1" applyBorder="1"/>
    <xf numFmtId="0" fontId="11" fillId="0" borderId="5" xfId="0" applyFont="1" applyBorder="1"/>
    <xf numFmtId="4" fontId="0" fillId="0" borderId="8" xfId="0" applyNumberFormat="1" applyBorder="1"/>
    <xf numFmtId="0" fontId="13" fillId="0" borderId="5" xfId="0" applyFont="1" applyBorder="1"/>
    <xf numFmtId="0" fontId="13" fillId="0" borderId="16" xfId="0" applyFont="1" applyBorder="1" applyAlignment="1">
      <alignment horizontal="center" vertical="center"/>
    </xf>
    <xf numFmtId="164" fontId="13" fillId="0" borderId="8" xfId="0" applyNumberFormat="1" applyFont="1" applyBorder="1" applyAlignment="1"/>
    <xf numFmtId="164" fontId="13" fillId="0" borderId="8" xfId="0" applyNumberFormat="1" applyFont="1" applyBorder="1"/>
    <xf numFmtId="0" fontId="12" fillId="0" borderId="28" xfId="0" applyFont="1" applyBorder="1"/>
    <xf numFmtId="0" fontId="13" fillId="0" borderId="29" xfId="0" applyFont="1" applyBorder="1"/>
    <xf numFmtId="164" fontId="12" fillId="0" borderId="31" xfId="0" applyNumberFormat="1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8A3E"/>
      <color rgb="FF00A44A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59" sqref="F59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15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40" t="s">
        <v>16</v>
      </c>
    </row>
    <row r="5" spans="1:6" ht="28.8" x14ac:dyDescent="0.3">
      <c r="A5" s="41" t="s">
        <v>4</v>
      </c>
      <c r="B5" s="42" t="s">
        <v>5</v>
      </c>
      <c r="C5" s="42" t="s">
        <v>6</v>
      </c>
      <c r="D5" s="42" t="s">
        <v>7</v>
      </c>
      <c r="E5" s="43" t="s">
        <v>8</v>
      </c>
      <c r="F5" s="44" t="s">
        <v>9</v>
      </c>
    </row>
    <row r="6" spans="1:6" x14ac:dyDescent="0.3">
      <c r="A6" s="85" t="s">
        <v>29</v>
      </c>
      <c r="B6" s="72"/>
      <c r="C6" s="72"/>
      <c r="D6" s="72"/>
      <c r="E6" s="73"/>
      <c r="F6" s="96">
        <v>13699500</v>
      </c>
    </row>
    <row r="7" spans="1:6" x14ac:dyDescent="0.3">
      <c r="A7" s="85" t="s">
        <v>10</v>
      </c>
      <c r="B7" s="72"/>
      <c r="C7" s="72"/>
      <c r="D7" s="72"/>
      <c r="E7" s="73"/>
      <c r="F7" s="97"/>
    </row>
    <row r="8" spans="1:6" x14ac:dyDescent="0.3">
      <c r="A8" s="98" t="s">
        <v>17</v>
      </c>
      <c r="B8" s="45">
        <v>43133</v>
      </c>
      <c r="C8" s="28">
        <v>6330</v>
      </c>
      <c r="D8" s="28"/>
      <c r="E8" s="28" t="s">
        <v>31</v>
      </c>
      <c r="F8" s="99">
        <v>500</v>
      </c>
    </row>
    <row r="9" spans="1:6" x14ac:dyDescent="0.3">
      <c r="A9" s="100" t="s">
        <v>23</v>
      </c>
      <c r="B9" s="94"/>
      <c r="C9" s="94"/>
      <c r="D9" s="94"/>
      <c r="E9" s="95"/>
      <c r="F9" s="101">
        <f>SUM(F6:F8)</f>
        <v>13700000</v>
      </c>
    </row>
    <row r="10" spans="1:6" x14ac:dyDescent="0.3">
      <c r="A10" s="74" t="s">
        <v>11</v>
      </c>
      <c r="B10" s="75"/>
      <c r="C10" s="75"/>
      <c r="D10" s="75"/>
      <c r="E10" s="76"/>
      <c r="F10" s="13"/>
    </row>
    <row r="11" spans="1:6" x14ac:dyDescent="0.3">
      <c r="A11" s="102" t="s">
        <v>24</v>
      </c>
      <c r="B11" s="77">
        <v>43172</v>
      </c>
      <c r="C11" s="35" t="s">
        <v>26</v>
      </c>
      <c r="D11" s="38"/>
      <c r="E11" s="34" t="s">
        <v>27</v>
      </c>
      <c r="F11" s="13">
        <v>35660</v>
      </c>
    </row>
    <row r="12" spans="1:6" x14ac:dyDescent="0.3">
      <c r="A12" s="103"/>
      <c r="B12" s="78"/>
      <c r="C12" s="36">
        <v>3632</v>
      </c>
      <c r="D12" s="38"/>
      <c r="E12" s="34" t="s">
        <v>25</v>
      </c>
      <c r="F12" s="13">
        <v>3400</v>
      </c>
    </row>
    <row r="13" spans="1:6" x14ac:dyDescent="0.3">
      <c r="A13" s="104"/>
      <c r="B13" s="79"/>
      <c r="C13" s="14">
        <v>3639</v>
      </c>
      <c r="D13" s="15"/>
      <c r="E13" s="37" t="s">
        <v>13</v>
      </c>
      <c r="F13" s="13">
        <v>55000</v>
      </c>
    </row>
    <row r="14" spans="1:6" x14ac:dyDescent="0.3">
      <c r="A14" s="105" t="s">
        <v>28</v>
      </c>
      <c r="B14" s="17"/>
      <c r="C14" s="16"/>
      <c r="D14" s="17"/>
      <c r="E14" s="18"/>
      <c r="F14" s="106">
        <f>SUM(F9:F13)</f>
        <v>13794060</v>
      </c>
    </row>
    <row r="15" spans="1:6" x14ac:dyDescent="0.3">
      <c r="A15" s="107" t="s">
        <v>12</v>
      </c>
      <c r="B15" s="17"/>
      <c r="C15" s="16"/>
      <c r="D15" s="17"/>
      <c r="E15" s="18"/>
      <c r="F15" s="106"/>
    </row>
    <row r="16" spans="1:6" x14ac:dyDescent="0.3">
      <c r="A16" s="108" t="s">
        <v>32</v>
      </c>
      <c r="B16" s="65">
        <v>43187</v>
      </c>
      <c r="C16" s="49" t="s">
        <v>33</v>
      </c>
      <c r="D16" s="49"/>
      <c r="E16" s="48" t="s">
        <v>34</v>
      </c>
      <c r="F16" s="109">
        <v>300</v>
      </c>
    </row>
    <row r="17" spans="1:6" x14ac:dyDescent="0.3">
      <c r="A17" s="110"/>
      <c r="B17" s="66"/>
      <c r="C17" s="49" t="s">
        <v>35</v>
      </c>
      <c r="D17" s="49">
        <v>33063</v>
      </c>
      <c r="E17" s="48" t="s">
        <v>36</v>
      </c>
      <c r="F17" s="109">
        <v>104849.60000000001</v>
      </c>
    </row>
    <row r="18" spans="1:6" x14ac:dyDescent="0.3">
      <c r="A18" s="111"/>
      <c r="B18" s="67"/>
      <c r="C18" s="49">
        <v>3639</v>
      </c>
      <c r="D18" s="49"/>
      <c r="E18" s="48" t="s">
        <v>37</v>
      </c>
      <c r="F18" s="109">
        <v>1210</v>
      </c>
    </row>
    <row r="19" spans="1:6" x14ac:dyDescent="0.3">
      <c r="A19" s="105" t="s">
        <v>38</v>
      </c>
      <c r="B19" s="50"/>
      <c r="C19" s="51"/>
      <c r="D19" s="51"/>
      <c r="E19" s="52"/>
      <c r="F19" s="106">
        <f>SUM(F14:F18)</f>
        <v>13900419.6</v>
      </c>
    </row>
    <row r="20" spans="1:6" x14ac:dyDescent="0.3">
      <c r="A20" s="107" t="s">
        <v>41</v>
      </c>
      <c r="B20" s="57"/>
      <c r="C20" s="58"/>
      <c r="D20" s="51"/>
      <c r="E20" s="52"/>
      <c r="F20" s="106"/>
    </row>
    <row r="21" spans="1:6" x14ac:dyDescent="0.3">
      <c r="A21" s="110" t="s">
        <v>42</v>
      </c>
      <c r="B21" s="68">
        <v>43213</v>
      </c>
      <c r="C21" s="49">
        <v>1032</v>
      </c>
      <c r="D21" s="49"/>
      <c r="E21" s="48" t="s">
        <v>43</v>
      </c>
      <c r="F21" s="109">
        <v>235000</v>
      </c>
    </row>
    <row r="22" spans="1:6" x14ac:dyDescent="0.3">
      <c r="A22" s="110"/>
      <c r="B22" s="68"/>
      <c r="C22" s="49">
        <v>3349</v>
      </c>
      <c r="D22" s="59"/>
      <c r="E22" s="48" t="s">
        <v>44</v>
      </c>
      <c r="F22" s="109">
        <v>260</v>
      </c>
    </row>
    <row r="23" spans="1:6" x14ac:dyDescent="0.3">
      <c r="A23" s="110"/>
      <c r="B23" s="68"/>
      <c r="C23" s="49">
        <v>3639</v>
      </c>
      <c r="D23" s="59"/>
      <c r="E23" s="48" t="s">
        <v>45</v>
      </c>
      <c r="F23" s="109">
        <v>18975</v>
      </c>
    </row>
    <row r="24" spans="1:6" x14ac:dyDescent="0.3">
      <c r="A24" s="110"/>
      <c r="B24" s="68"/>
      <c r="C24" s="49" t="s">
        <v>46</v>
      </c>
      <c r="D24" s="49"/>
      <c r="E24" s="48" t="s">
        <v>47</v>
      </c>
      <c r="F24" s="109">
        <v>-300</v>
      </c>
    </row>
    <row r="25" spans="1:6" ht="15" thickBot="1" x14ac:dyDescent="0.35">
      <c r="A25" s="112" t="s">
        <v>48</v>
      </c>
      <c r="B25" s="113"/>
      <c r="C25" s="114"/>
      <c r="D25" s="113"/>
      <c r="E25" s="115"/>
      <c r="F25" s="116">
        <f>SUM(F19:F24)</f>
        <v>14154354.6</v>
      </c>
    </row>
    <row r="26" spans="1:6" x14ac:dyDescent="0.3">
      <c r="A26" s="60"/>
      <c r="B26" s="19"/>
      <c r="C26" s="20"/>
      <c r="D26" s="19"/>
      <c r="E26" s="20"/>
      <c r="F26" s="21"/>
    </row>
    <row r="27" spans="1:6" x14ac:dyDescent="0.3">
      <c r="A27" s="60"/>
      <c r="B27" s="19"/>
      <c r="C27" s="20"/>
      <c r="D27" s="19"/>
      <c r="E27" s="20"/>
      <c r="F27" s="21"/>
    </row>
    <row r="28" spans="1:6" x14ac:dyDescent="0.3">
      <c r="A28" s="60"/>
      <c r="B28" s="19"/>
      <c r="C28" s="20"/>
      <c r="D28" s="19"/>
      <c r="E28" s="20"/>
      <c r="F28" s="21"/>
    </row>
    <row r="29" spans="1:6" ht="24" thickBot="1" x14ac:dyDescent="0.5">
      <c r="A29" s="22" t="s">
        <v>14</v>
      </c>
      <c r="B29" s="23"/>
      <c r="C29" s="24"/>
      <c r="D29" s="24"/>
      <c r="E29" s="25" t="s">
        <v>2</v>
      </c>
      <c r="F29" s="40" t="s">
        <v>16</v>
      </c>
    </row>
    <row r="30" spans="1:6" ht="29.4" thickBot="1" x14ac:dyDescent="0.35">
      <c r="A30" s="7" t="s">
        <v>4</v>
      </c>
      <c r="B30" s="8" t="s">
        <v>5</v>
      </c>
      <c r="C30" s="8" t="s">
        <v>6</v>
      </c>
      <c r="D30" s="8" t="s">
        <v>7</v>
      </c>
      <c r="E30" s="9" t="s">
        <v>8</v>
      </c>
      <c r="F30" s="10" t="s">
        <v>9</v>
      </c>
    </row>
    <row r="31" spans="1:6" ht="18" customHeight="1" thickTop="1" x14ac:dyDescent="0.3">
      <c r="A31" s="82" t="s">
        <v>29</v>
      </c>
      <c r="B31" s="83"/>
      <c r="C31" s="83"/>
      <c r="D31" s="83"/>
      <c r="E31" s="84"/>
      <c r="F31" s="47">
        <v>13526000</v>
      </c>
    </row>
    <row r="32" spans="1:6" ht="18" customHeight="1" x14ac:dyDescent="0.3">
      <c r="A32" s="85" t="s">
        <v>10</v>
      </c>
      <c r="B32" s="72"/>
      <c r="C32" s="72"/>
      <c r="D32" s="72"/>
      <c r="E32" s="73"/>
      <c r="F32" s="26"/>
    </row>
    <row r="33" spans="1:7" ht="18" customHeight="1" x14ac:dyDescent="0.3">
      <c r="A33" s="86" t="s">
        <v>17</v>
      </c>
      <c r="B33" s="89">
        <v>43133</v>
      </c>
      <c r="C33" s="27">
        <v>3113</v>
      </c>
      <c r="D33" s="28"/>
      <c r="E33" s="28" t="s">
        <v>18</v>
      </c>
      <c r="F33" s="29">
        <v>59756</v>
      </c>
    </row>
    <row r="34" spans="1:7" ht="18" customHeight="1" x14ac:dyDescent="0.3">
      <c r="A34" s="87"/>
      <c r="B34" s="90"/>
      <c r="C34" s="27">
        <v>6330</v>
      </c>
      <c r="D34" s="28"/>
      <c r="E34" s="28" t="s">
        <v>20</v>
      </c>
      <c r="F34" s="29">
        <v>500</v>
      </c>
    </row>
    <row r="35" spans="1:7" ht="18" customHeight="1" x14ac:dyDescent="0.3">
      <c r="A35" s="87"/>
      <c r="B35" s="90"/>
      <c r="C35" s="27">
        <v>6402</v>
      </c>
      <c r="D35" s="28"/>
      <c r="E35" s="28" t="s">
        <v>21</v>
      </c>
      <c r="F35" s="29">
        <v>7331</v>
      </c>
    </row>
    <row r="36" spans="1:7" ht="18" customHeight="1" x14ac:dyDescent="0.3">
      <c r="A36" s="87"/>
      <c r="B36" s="90"/>
      <c r="C36" s="27">
        <v>6118</v>
      </c>
      <c r="D36" s="28"/>
      <c r="E36" s="28" t="s">
        <v>22</v>
      </c>
      <c r="F36" s="29">
        <v>15697</v>
      </c>
    </row>
    <row r="37" spans="1:7" ht="18.75" customHeight="1" x14ac:dyDescent="0.3">
      <c r="A37" s="88"/>
      <c r="B37" s="91"/>
      <c r="C37" s="27">
        <v>3613</v>
      </c>
      <c r="D37" s="28"/>
      <c r="E37" s="28" t="s">
        <v>19</v>
      </c>
      <c r="F37" s="29">
        <v>500</v>
      </c>
    </row>
    <row r="38" spans="1:7" ht="16.5" customHeight="1" x14ac:dyDescent="0.3">
      <c r="A38" s="92" t="s">
        <v>23</v>
      </c>
      <c r="B38" s="93"/>
      <c r="C38" s="93"/>
      <c r="D38" s="93"/>
      <c r="E38" s="93"/>
      <c r="F38" s="46">
        <f>SUM(F31:F37)</f>
        <v>13609784</v>
      </c>
    </row>
    <row r="39" spans="1:7" x14ac:dyDescent="0.3">
      <c r="A39" s="80" t="s">
        <v>12</v>
      </c>
      <c r="B39" s="81"/>
      <c r="C39" s="81"/>
      <c r="D39" s="81"/>
      <c r="E39" s="81"/>
      <c r="F39" s="30"/>
    </row>
    <row r="40" spans="1:7" x14ac:dyDescent="0.3">
      <c r="A40" s="71" t="s">
        <v>24</v>
      </c>
      <c r="B40" s="70">
        <v>43172</v>
      </c>
      <c r="C40" s="56">
        <v>3113</v>
      </c>
      <c r="D40" s="11"/>
      <c r="E40" s="31" t="s">
        <v>18</v>
      </c>
      <c r="F40" s="12">
        <v>250000</v>
      </c>
    </row>
    <row r="41" spans="1:7" x14ac:dyDescent="0.3">
      <c r="A41" s="71"/>
      <c r="B41" s="70"/>
      <c r="C41" s="56">
        <v>3639</v>
      </c>
      <c r="D41" s="11"/>
      <c r="E41" s="31" t="s">
        <v>30</v>
      </c>
      <c r="F41" s="12">
        <v>20000</v>
      </c>
      <c r="G41" s="32"/>
    </row>
    <row r="42" spans="1:7" x14ac:dyDescent="0.3">
      <c r="A42" s="117" t="s">
        <v>28</v>
      </c>
      <c r="B42" s="33"/>
      <c r="C42" s="33"/>
      <c r="D42" s="33"/>
      <c r="E42" s="39"/>
      <c r="F42" s="106">
        <f>SUM(F38:F41)</f>
        <v>13879784</v>
      </c>
    </row>
    <row r="43" spans="1:7" x14ac:dyDescent="0.3">
      <c r="A43" s="118" t="s">
        <v>12</v>
      </c>
      <c r="B43" s="33"/>
      <c r="C43" s="33"/>
      <c r="D43" s="33"/>
      <c r="E43" s="39"/>
      <c r="F43" s="106"/>
    </row>
    <row r="44" spans="1:7" x14ac:dyDescent="0.3">
      <c r="A44" s="71" t="s">
        <v>32</v>
      </c>
      <c r="B44" s="70">
        <v>43187</v>
      </c>
      <c r="C44" s="56">
        <v>3113</v>
      </c>
      <c r="D44" s="56">
        <v>33063</v>
      </c>
      <c r="E44" s="11" t="s">
        <v>36</v>
      </c>
      <c r="F44" s="119">
        <v>104849.60000000001</v>
      </c>
    </row>
    <row r="45" spans="1:7" x14ac:dyDescent="0.3">
      <c r="A45" s="71"/>
      <c r="B45" s="70"/>
      <c r="C45" s="53">
        <v>3113</v>
      </c>
      <c r="D45" s="11"/>
      <c r="E45" s="11" t="s">
        <v>39</v>
      </c>
      <c r="F45" s="119">
        <v>108900</v>
      </c>
    </row>
    <row r="46" spans="1:7" x14ac:dyDescent="0.3">
      <c r="A46" s="71"/>
      <c r="B46" s="70"/>
      <c r="C46" s="53">
        <v>3722</v>
      </c>
      <c r="D46" s="11"/>
      <c r="E46" s="11" t="s">
        <v>40</v>
      </c>
      <c r="F46" s="119">
        <v>0</v>
      </c>
    </row>
    <row r="47" spans="1:7" x14ac:dyDescent="0.3">
      <c r="A47" s="71"/>
      <c r="B47" s="70"/>
      <c r="C47" s="53">
        <v>5512</v>
      </c>
      <c r="D47" s="11"/>
      <c r="E47" s="11" t="s">
        <v>40</v>
      </c>
      <c r="F47" s="119">
        <v>0</v>
      </c>
    </row>
    <row r="48" spans="1:7" x14ac:dyDescent="0.3">
      <c r="A48" s="117" t="s">
        <v>38</v>
      </c>
      <c r="B48" s="54"/>
      <c r="C48" s="54"/>
      <c r="D48" s="54"/>
      <c r="E48" s="55"/>
      <c r="F48" s="106">
        <f>SUM(F42:F47)</f>
        <v>14093533.6</v>
      </c>
    </row>
    <row r="49" spans="1:6" x14ac:dyDescent="0.3">
      <c r="A49" s="120" t="s">
        <v>10</v>
      </c>
      <c r="B49" s="54"/>
      <c r="C49" s="54"/>
      <c r="D49" s="54"/>
      <c r="E49" s="54"/>
      <c r="F49" s="106"/>
    </row>
    <row r="50" spans="1:6" x14ac:dyDescent="0.3">
      <c r="A50" s="121" t="s">
        <v>42</v>
      </c>
      <c r="B50" s="69">
        <v>43213</v>
      </c>
      <c r="C50" s="64">
        <v>1032</v>
      </c>
      <c r="D50" s="64"/>
      <c r="E50" s="64" t="s">
        <v>43</v>
      </c>
      <c r="F50" s="122">
        <v>15000</v>
      </c>
    </row>
    <row r="51" spans="1:6" x14ac:dyDescent="0.3">
      <c r="A51" s="121"/>
      <c r="B51" s="69"/>
      <c r="C51" s="64">
        <v>3421</v>
      </c>
      <c r="D51" s="64"/>
      <c r="E51" s="64" t="s">
        <v>40</v>
      </c>
      <c r="F51" s="123">
        <v>0</v>
      </c>
    </row>
    <row r="52" spans="1:6" x14ac:dyDescent="0.3">
      <c r="A52" s="121"/>
      <c r="B52" s="69"/>
      <c r="C52" s="64">
        <v>5512</v>
      </c>
      <c r="D52" s="64"/>
      <c r="E52" s="64" t="s">
        <v>40</v>
      </c>
      <c r="F52" s="123">
        <v>0</v>
      </c>
    </row>
    <row r="53" spans="1:6" x14ac:dyDescent="0.3">
      <c r="A53" s="121"/>
      <c r="B53" s="69"/>
      <c r="C53" s="64">
        <v>6399</v>
      </c>
      <c r="D53" s="64"/>
      <c r="E53" s="64" t="s">
        <v>40</v>
      </c>
      <c r="F53" s="123">
        <v>0</v>
      </c>
    </row>
    <row r="54" spans="1:6" ht="15" thickBot="1" x14ac:dyDescent="0.35">
      <c r="A54" s="124" t="s">
        <v>48</v>
      </c>
      <c r="B54" s="125"/>
      <c r="C54" s="125"/>
      <c r="D54" s="125"/>
      <c r="E54" s="125"/>
      <c r="F54" s="126">
        <f>SUM(F48:F53)</f>
        <v>14108533.6</v>
      </c>
    </row>
    <row r="55" spans="1:6" x14ac:dyDescent="0.3">
      <c r="A55" s="61"/>
      <c r="B55" s="61"/>
      <c r="C55" s="61"/>
      <c r="D55" s="61"/>
      <c r="E55" s="61"/>
      <c r="F55" s="62"/>
    </row>
    <row r="56" spans="1:6" x14ac:dyDescent="0.3">
      <c r="A56" s="61"/>
      <c r="B56" s="61"/>
      <c r="C56" s="61"/>
      <c r="D56" s="61"/>
      <c r="E56" s="61"/>
      <c r="F56" s="62"/>
    </row>
    <row r="57" spans="1:6" x14ac:dyDescent="0.3">
      <c r="F57" s="63"/>
    </row>
    <row r="58" spans="1:6" x14ac:dyDescent="0.3">
      <c r="F58" s="63"/>
    </row>
    <row r="59" spans="1:6" x14ac:dyDescent="0.3">
      <c r="F59" s="63"/>
    </row>
    <row r="60" spans="1:6" x14ac:dyDescent="0.3">
      <c r="F60" s="63"/>
    </row>
    <row r="61" spans="1:6" x14ac:dyDescent="0.3">
      <c r="F61" s="32"/>
    </row>
  </sheetData>
  <mergeCells count="22">
    <mergeCell ref="A6:E6"/>
    <mergeCell ref="A10:E10"/>
    <mergeCell ref="A11:A13"/>
    <mergeCell ref="B11:B13"/>
    <mergeCell ref="A39:E39"/>
    <mergeCell ref="A31:E31"/>
    <mergeCell ref="A32:E32"/>
    <mergeCell ref="A33:A37"/>
    <mergeCell ref="B33:B37"/>
    <mergeCell ref="A38:E38"/>
    <mergeCell ref="A7:E7"/>
    <mergeCell ref="A9:E9"/>
    <mergeCell ref="A16:A18"/>
    <mergeCell ref="B16:B18"/>
    <mergeCell ref="B21:B24"/>
    <mergeCell ref="A21:A24"/>
    <mergeCell ref="A50:A53"/>
    <mergeCell ref="B50:B53"/>
    <mergeCell ref="A44:A47"/>
    <mergeCell ref="B44:B47"/>
    <mergeCell ref="A40:A41"/>
    <mergeCell ref="B40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2018-05-18T05:35:15Z</dcterms:modified>
</cp:coreProperties>
</file>