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62" i="1" l="1"/>
  <c r="F30" i="1"/>
  <c r="F57" i="1" l="1"/>
  <c r="F25" i="1"/>
  <c r="F51" i="1" l="1"/>
  <c r="F19" i="1"/>
  <c r="F41" i="1" l="1"/>
  <c r="F14" i="1" l="1"/>
  <c r="F9" i="1"/>
  <c r="F45" i="1" l="1"/>
</calcChain>
</file>

<file path=xl/sharedStrings.xml><?xml version="1.0" encoding="utf-8"?>
<sst xmlns="http://schemas.openxmlformats.org/spreadsheetml/2006/main" count="89" uniqueCount="56">
  <si>
    <t>Obec Slatina nad Zdobnicí</t>
  </si>
  <si>
    <t>IČ 00275395</t>
  </si>
  <si>
    <t xml:space="preserve"> </t>
  </si>
  <si>
    <t>PŘÍJMY</t>
  </si>
  <si>
    <t>Číslo opatř.</t>
  </si>
  <si>
    <t>Dne</t>
  </si>
  <si>
    <t>Paragraf</t>
  </si>
  <si>
    <t>UZ</t>
  </si>
  <si>
    <t>Popis rozpočt. opatření</t>
  </si>
  <si>
    <t>Částka</t>
  </si>
  <si>
    <t>Úprava SR dle rozhodnutí starosty :</t>
  </si>
  <si>
    <t>Úprava SR dle rozhodnutí ZO:</t>
  </si>
  <si>
    <t>Úprava SR dle rozhodnutí ZO :</t>
  </si>
  <si>
    <t>prodej obecních pozemků</t>
  </si>
  <si>
    <t>VÝDAJE  :</t>
  </si>
  <si>
    <t>Změny schváleného rozpočtu v roce 2018</t>
  </si>
  <si>
    <t xml:space="preserve">v Kč </t>
  </si>
  <si>
    <t>Z/101</t>
  </si>
  <si>
    <t>rekonstrukce ve školní družině</t>
  </si>
  <si>
    <t>vratka nájemného In Vallery</t>
  </si>
  <si>
    <t>popl.za zřízení majetkového účtu</t>
  </si>
  <si>
    <t>vratka,volby do PS v 2017</t>
  </si>
  <si>
    <t>výdaje na voby prezidenta ČR</t>
  </si>
  <si>
    <t>stav UR k 2.2.2018 :</t>
  </si>
  <si>
    <t>RO/201</t>
  </si>
  <si>
    <t>poplatky za hroby</t>
  </si>
  <si>
    <t>pol. 1122</t>
  </si>
  <si>
    <t>daň z příjmu PO za obec</t>
  </si>
  <si>
    <t>stav UR k 13.3.2018 :</t>
  </si>
  <si>
    <t xml:space="preserve">schválený rozpočet na rok 2018 </t>
  </si>
  <si>
    <t>nákup pozemků</t>
  </si>
  <si>
    <t>zřízení majetkového účtu</t>
  </si>
  <si>
    <t>RO/202</t>
  </si>
  <si>
    <t>pol.4112</t>
  </si>
  <si>
    <t>dotace na místní správu</t>
  </si>
  <si>
    <t>pol.4116</t>
  </si>
  <si>
    <t>dotace pro ZŠ a MŠ</t>
  </si>
  <si>
    <t>věc.břem.Energomontáže Votr.</t>
  </si>
  <si>
    <t>stav UR k 28.3.2018 :</t>
  </si>
  <si>
    <t>administace dotace na tělocvičnu</t>
  </si>
  <si>
    <t>oprava v položkách</t>
  </si>
  <si>
    <t>Úprava dle rozhodnutí starosty :</t>
  </si>
  <si>
    <t>Z/102</t>
  </si>
  <si>
    <t>lesní hospodářství</t>
  </si>
  <si>
    <t>Slatinský zpravodaj</t>
  </si>
  <si>
    <t>prodej pozemku</t>
  </si>
  <si>
    <t>pol. 4112</t>
  </si>
  <si>
    <t>příspěvek na místní správu</t>
  </si>
  <si>
    <t>stav UR k 23.4.2018 :</t>
  </si>
  <si>
    <t>RO/203</t>
  </si>
  <si>
    <t>stočné</t>
  </si>
  <si>
    <t>prodej pozemků</t>
  </si>
  <si>
    <t>stav UR k 23.5.2018 :</t>
  </si>
  <si>
    <t>projekt na zasíťování parcel</t>
  </si>
  <si>
    <t>kanalizace - oprava</t>
  </si>
  <si>
    <t>lesní hospodářství -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</si>
</sst>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A44A"/>
      <name val="Calibri"/>
      <family val="2"/>
      <charset val="238"/>
      <scheme val="minor"/>
    </font>
    <font>
      <b/>
      <sz val="11"/>
      <color rgb="FF008A3E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28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43" fontId="11" fillId="3" borderId="2" xfId="1" applyFont="1" applyFill="1" applyBorder="1" applyAlignment="1">
      <alignment horizontal="center" wrapText="1"/>
    </xf>
    <xf numFmtId="43" fontId="11" fillId="3" borderId="3" xfId="1" applyFont="1" applyFill="1" applyBorder="1" applyAlignment="1">
      <alignment horizontal="center"/>
    </xf>
    <xf numFmtId="43" fontId="11" fillId="3" borderId="3" xfId="1" applyFont="1" applyFill="1" applyBorder="1" applyAlignment="1">
      <alignment horizontal="center" wrapText="1"/>
    </xf>
    <xf numFmtId="43" fontId="11" fillId="3" borderId="4" xfId="1" applyFont="1" applyFill="1" applyBorder="1" applyAlignment="1">
      <alignment horizontal="center"/>
    </xf>
    <xf numFmtId="0" fontId="0" fillId="0" borderId="10" xfId="0" applyBorder="1"/>
    <xf numFmtId="43" fontId="0" fillId="0" borderId="8" xfId="0" applyNumberFormat="1" applyBorder="1" applyAlignment="1">
      <alignment horizontal="right" wrapText="1"/>
    </xf>
    <xf numFmtId="43" fontId="2" fillId="0" borderId="8" xfId="0" applyNumberFormat="1" applyFont="1" applyBorder="1" applyAlignment="1">
      <alignment horizontal="right" wrapText="1"/>
    </xf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43" fontId="12" fillId="0" borderId="0" xfId="0" applyNumberFormat="1" applyFont="1" applyBorder="1" applyAlignment="1">
      <alignment horizontal="right" wrapText="1"/>
    </xf>
    <xf numFmtId="0" fontId="15" fillId="0" borderId="19" xfId="0" applyFont="1" applyBorder="1"/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8" xfId="2" applyNumberFormat="1" applyFont="1" applyFill="1" applyBorder="1" applyAlignment="1"/>
    <xf numFmtId="0" fontId="13" fillId="4" borderId="10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left" wrapText="1"/>
    </xf>
    <xf numFmtId="43" fontId="13" fillId="4" borderId="8" xfId="2" applyNumberFormat="1" applyFont="1" applyFill="1" applyBorder="1" applyAlignment="1">
      <alignment horizontal="right" wrapText="1"/>
    </xf>
    <xf numFmtId="0" fontId="0" fillId="0" borderId="8" xfId="0" applyBorder="1" applyAlignment="1"/>
    <xf numFmtId="0" fontId="18" fillId="0" borderId="10" xfId="0" applyFont="1" applyBorder="1"/>
    <xf numFmtId="43" fontId="0" fillId="0" borderId="0" xfId="0" applyNumberFormat="1"/>
    <xf numFmtId="0" fontId="0" fillId="0" borderId="6" xfId="0" applyBorder="1"/>
    <xf numFmtId="0" fontId="1" fillId="4" borderId="7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center" vertical="center"/>
    </xf>
    <xf numFmtId="0" fontId="0" fillId="0" borderId="7" xfId="0" applyFill="1" applyBorder="1"/>
    <xf numFmtId="0" fontId="5" fillId="4" borderId="10" xfId="0" applyFont="1" applyFill="1" applyBorder="1" applyAlignment="1">
      <alignment horizontal="left" vertical="center"/>
    </xf>
    <xf numFmtId="0" fontId="0" fillId="0" borderId="7" xfId="0" applyBorder="1"/>
    <xf numFmtId="0" fontId="9" fillId="0" borderId="0" xfId="0" applyFont="1" applyAlignment="1">
      <alignment horizontal="center" vertical="center"/>
    </xf>
    <xf numFmtId="43" fontId="11" fillId="3" borderId="24" xfId="1" applyFont="1" applyFill="1" applyBorder="1" applyAlignment="1">
      <alignment horizontal="center" wrapText="1"/>
    </xf>
    <xf numFmtId="43" fontId="11" fillId="3" borderId="25" xfId="1" applyFont="1" applyFill="1" applyBorder="1" applyAlignment="1">
      <alignment horizontal="center"/>
    </xf>
    <xf numFmtId="43" fontId="11" fillId="3" borderId="25" xfId="1" applyFont="1" applyFill="1" applyBorder="1" applyAlignment="1">
      <alignment horizontal="center" wrapText="1"/>
    </xf>
    <xf numFmtId="43" fontId="11" fillId="3" borderId="26" xfId="1" applyFont="1" applyFill="1" applyBorder="1" applyAlignment="1">
      <alignment horizontal="center"/>
    </xf>
    <xf numFmtId="14" fontId="13" fillId="4" borderId="10" xfId="2" applyNumberFormat="1" applyFont="1" applyFill="1" applyBorder="1" applyAlignment="1">
      <alignment horizontal="left" wrapText="1"/>
    </xf>
    <xf numFmtId="43" fontId="12" fillId="4" borderId="8" xfId="2" applyNumberFormat="1" applyFont="1" applyFill="1" applyBorder="1" applyAlignment="1">
      <alignment horizontal="right" wrapText="1"/>
    </xf>
    <xf numFmtId="43" fontId="20" fillId="4" borderId="23" xfId="2" applyNumberFormat="1" applyFont="1" applyFill="1" applyBorder="1" applyAlignment="1">
      <alignment horizontal="right" wrapText="1"/>
    </xf>
    <xf numFmtId="0" fontId="13" fillId="4" borderId="10" xfId="0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12" fillId="0" borderId="6" xfId="0" applyFont="1" applyBorder="1"/>
    <xf numFmtId="0" fontId="12" fillId="0" borderId="7" xfId="0" applyFont="1" applyBorder="1"/>
    <xf numFmtId="0" fontId="11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2" fillId="4" borderId="27" xfId="0" applyFont="1" applyFill="1" applyBorder="1" applyAlignment="1">
      <alignment horizontal="left" vertical="center"/>
    </xf>
    <xf numFmtId="164" fontId="0" fillId="0" borderId="0" xfId="0" applyNumberFormat="1"/>
    <xf numFmtId="0" fontId="13" fillId="0" borderId="6" xfId="0" applyFont="1" applyBorder="1"/>
    <xf numFmtId="0" fontId="13" fillId="0" borderId="10" xfId="0" applyFont="1" applyBorder="1"/>
    <xf numFmtId="0" fontId="13" fillId="0" borderId="10" xfId="0" applyFont="1" applyFill="1" applyBorder="1"/>
    <xf numFmtId="0" fontId="0" fillId="0" borderId="10" xfId="0" applyBorder="1" applyAlignment="1">
      <alignment horizontal="center" vertical="center"/>
    </xf>
    <xf numFmtId="14" fontId="13" fillId="0" borderId="13" xfId="0" applyNumberFormat="1" applyFont="1" applyBorder="1" applyAlignment="1">
      <alignment horizontal="center" vertical="center"/>
    </xf>
    <xf numFmtId="0" fontId="11" fillId="4" borderId="6" xfId="2" applyFont="1" applyFill="1" applyBorder="1" applyAlignment="1">
      <alignment horizontal="left" wrapText="1"/>
    </xf>
    <xf numFmtId="0" fontId="11" fillId="4" borderId="7" xfId="2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14" fontId="0" fillId="4" borderId="11" xfId="0" applyNumberFormat="1" applyFont="1" applyFill="1" applyBorder="1" applyAlignment="1">
      <alignment horizontal="center" vertical="center"/>
    </xf>
    <xf numFmtId="14" fontId="0" fillId="4" borderId="0" xfId="0" applyNumberFormat="1" applyFont="1" applyFill="1" applyBorder="1" applyAlignment="1">
      <alignment horizontal="center" vertical="center"/>
    </xf>
    <xf numFmtId="14" fontId="0" fillId="4" borderId="1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1" fillId="4" borderId="20" xfId="2" applyFont="1" applyFill="1" applyBorder="1" applyAlignment="1">
      <alignment horizontal="left" wrapText="1"/>
    </xf>
    <xf numFmtId="0" fontId="11" fillId="4" borderId="21" xfId="2" applyFont="1" applyFill="1" applyBorder="1" applyAlignment="1">
      <alignment horizontal="left" wrapText="1"/>
    </xf>
    <xf numFmtId="0" fontId="11" fillId="4" borderId="22" xfId="2" applyFont="1" applyFill="1" applyBorder="1" applyAlignment="1">
      <alignment horizontal="left" wrapText="1"/>
    </xf>
    <xf numFmtId="0" fontId="11" fillId="4" borderId="5" xfId="2" applyFont="1" applyFill="1" applyBorder="1" applyAlignment="1">
      <alignment horizontal="left" wrapText="1"/>
    </xf>
    <xf numFmtId="0" fontId="13" fillId="4" borderId="15" xfId="2" applyFont="1" applyFill="1" applyBorder="1" applyAlignment="1">
      <alignment horizontal="center" vertical="center" wrapText="1"/>
    </xf>
    <xf numFmtId="0" fontId="13" fillId="4" borderId="16" xfId="2" applyFont="1" applyFill="1" applyBorder="1" applyAlignment="1">
      <alignment horizontal="center" vertical="center" wrapText="1"/>
    </xf>
    <xf numFmtId="0" fontId="13" fillId="4" borderId="17" xfId="2" applyFont="1" applyFill="1" applyBorder="1" applyAlignment="1">
      <alignment horizontal="center" vertical="center" wrapText="1"/>
    </xf>
    <xf numFmtId="14" fontId="13" fillId="4" borderId="12" xfId="2" applyNumberFormat="1" applyFont="1" applyFill="1" applyBorder="1" applyAlignment="1">
      <alignment horizontal="center" vertical="center" wrapText="1"/>
    </xf>
    <xf numFmtId="14" fontId="13" fillId="4" borderId="13" xfId="2" applyNumberFormat="1" applyFont="1" applyFill="1" applyBorder="1" applyAlignment="1">
      <alignment horizontal="center" vertical="center" wrapText="1"/>
    </xf>
    <xf numFmtId="14" fontId="13" fillId="4" borderId="14" xfId="2" applyNumberFormat="1" applyFont="1" applyFill="1" applyBorder="1" applyAlignment="1">
      <alignment horizontal="center" vertical="center" wrapText="1"/>
    </xf>
    <xf numFmtId="0" fontId="12" fillId="4" borderId="9" xfId="2" applyFont="1" applyFill="1" applyBorder="1" applyAlignment="1">
      <alignment horizontal="left" vertical="center" wrapText="1"/>
    </xf>
    <xf numFmtId="0" fontId="12" fillId="4" borderId="10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wrapText="1"/>
    </xf>
    <xf numFmtId="0" fontId="12" fillId="4" borderId="7" xfId="2" applyFont="1" applyFill="1" applyBorder="1" applyAlignment="1">
      <alignment horizontal="left" wrapText="1"/>
    </xf>
    <xf numFmtId="14" fontId="13" fillId="4" borderId="12" xfId="0" applyNumberFormat="1" applyFont="1" applyFill="1" applyBorder="1" applyAlignment="1">
      <alignment horizontal="center" vertical="center"/>
    </xf>
    <xf numFmtId="14" fontId="13" fillId="4" borderId="13" xfId="0" applyNumberFormat="1" applyFont="1" applyFill="1" applyBorder="1" applyAlignment="1">
      <alignment horizontal="center" vertical="center"/>
    </xf>
    <xf numFmtId="14" fontId="13" fillId="4" borderId="14" xfId="0" applyNumberFormat="1" applyFont="1" applyFill="1" applyBorder="1" applyAlignment="1">
      <alignment horizontal="center" vertical="center"/>
    </xf>
    <xf numFmtId="14" fontId="13" fillId="4" borderId="11" xfId="0" applyNumberFormat="1" applyFont="1" applyFill="1" applyBorder="1" applyAlignment="1">
      <alignment horizontal="center" vertical="center"/>
    </xf>
    <xf numFmtId="14" fontId="13" fillId="4" borderId="0" xfId="0" applyNumberFormat="1" applyFont="1" applyFill="1" applyBorder="1" applyAlignment="1">
      <alignment horizontal="center" vertical="center"/>
    </xf>
    <xf numFmtId="14" fontId="13" fillId="4" borderId="18" xfId="0" applyNumberFormat="1" applyFont="1" applyFill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5" xfId="0" applyFont="1" applyBorder="1"/>
    <xf numFmtId="43" fontId="12" fillId="0" borderId="8" xfId="0" applyNumberFormat="1" applyFont="1" applyBorder="1" applyAlignment="1">
      <alignment horizontal="right" wrapText="1"/>
    </xf>
    <xf numFmtId="0" fontId="11" fillId="0" borderId="5" xfId="0" applyFont="1" applyBorder="1"/>
    <xf numFmtId="4" fontId="0" fillId="0" borderId="8" xfId="0" applyNumberFormat="1" applyBorder="1"/>
    <xf numFmtId="0" fontId="13" fillId="0" borderId="16" xfId="0" applyFont="1" applyBorder="1" applyAlignment="1">
      <alignment horizontal="center" vertical="center"/>
    </xf>
    <xf numFmtId="164" fontId="13" fillId="0" borderId="8" xfId="0" applyNumberFormat="1" applyFont="1" applyBorder="1" applyAlignment="1"/>
    <xf numFmtId="164" fontId="13" fillId="0" borderId="8" xfId="0" applyNumberFormat="1" applyFont="1" applyBorder="1"/>
    <xf numFmtId="164" fontId="0" fillId="0" borderId="8" xfId="0" applyNumberFormat="1" applyBorder="1"/>
    <xf numFmtId="0" fontId="12" fillId="0" borderId="28" xfId="0" applyFont="1" applyBorder="1"/>
    <xf numFmtId="0" fontId="12" fillId="0" borderId="29" xfId="0" applyFont="1" applyBorder="1"/>
    <xf numFmtId="164" fontId="12" fillId="0" borderId="30" xfId="0" applyNumberFormat="1" applyFont="1" applyBorder="1"/>
    <xf numFmtId="43" fontId="19" fillId="4" borderId="8" xfId="1" applyFont="1" applyFill="1" applyBorder="1" applyAlignment="1">
      <alignment horizontal="right" wrapText="1"/>
    </xf>
    <xf numFmtId="43" fontId="11" fillId="4" borderId="8" xfId="1" applyFont="1" applyFill="1" applyBorder="1" applyAlignment="1">
      <alignment horizontal="right" wrapText="1"/>
    </xf>
    <xf numFmtId="0" fontId="13" fillId="4" borderId="9" xfId="2" applyFont="1" applyFill="1" applyBorder="1" applyAlignment="1">
      <alignment horizontal="left" wrapText="1"/>
    </xf>
    <xf numFmtId="43" fontId="13" fillId="4" borderId="8" xfId="1" applyFont="1" applyFill="1" applyBorder="1" applyAlignment="1">
      <alignment horizontal="right" wrapText="1"/>
    </xf>
    <xf numFmtId="0" fontId="12" fillId="4" borderId="5" xfId="2" applyFont="1" applyFill="1" applyBorder="1" applyAlignment="1">
      <alignment horizontal="left" wrapText="1"/>
    </xf>
    <xf numFmtId="43" fontId="12" fillId="4" borderId="8" xfId="1" applyFont="1" applyFill="1" applyBorder="1" applyAlignment="1">
      <alignment horizontal="right" wrapText="1"/>
    </xf>
    <xf numFmtId="0" fontId="0" fillId="4" borderId="15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center" vertical="center"/>
    </xf>
    <xf numFmtId="43" fontId="13" fillId="0" borderId="8" xfId="0" applyNumberFormat="1" applyFont="1" applyBorder="1" applyAlignment="1">
      <alignment horizontal="right" wrapText="1"/>
    </xf>
    <xf numFmtId="0" fontId="13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left" vertical="center"/>
    </xf>
    <xf numFmtId="0" fontId="12" fillId="4" borderId="29" xfId="0" applyFont="1" applyFill="1" applyBorder="1" applyAlignment="1">
      <alignment horizontal="left" vertical="center"/>
    </xf>
    <xf numFmtId="0" fontId="12" fillId="4" borderId="31" xfId="0" applyFont="1" applyFill="1" applyBorder="1" applyAlignment="1">
      <alignment horizontal="left" vertical="center"/>
    </xf>
    <xf numFmtId="43" fontId="12" fillId="0" borderId="30" xfId="0" applyNumberFormat="1" applyFont="1" applyBorder="1" applyAlignment="1">
      <alignment horizontal="right" wrapText="1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8A3E"/>
      <color rgb="FF00A44A"/>
      <color rgb="FF006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topLeftCell="A31" workbookViewId="0">
      <selection activeCell="J26" sqref="J26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15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18" x14ac:dyDescent="0.35">
      <c r="A3" s="4"/>
      <c r="B3" s="4"/>
      <c r="C3" s="4"/>
      <c r="D3" s="4"/>
      <c r="E3" s="3"/>
      <c r="F3" s="5"/>
    </row>
    <row r="4" spans="1:6" ht="24" thickBot="1" x14ac:dyDescent="0.5">
      <c r="A4" s="6" t="s">
        <v>3</v>
      </c>
      <c r="B4" s="4"/>
      <c r="C4" s="4"/>
      <c r="D4" s="4"/>
      <c r="E4" s="3"/>
      <c r="F4" s="40" t="s">
        <v>16</v>
      </c>
    </row>
    <row r="5" spans="1:6" ht="28.8" x14ac:dyDescent="0.3">
      <c r="A5" s="41" t="s">
        <v>4</v>
      </c>
      <c r="B5" s="42" t="s">
        <v>5</v>
      </c>
      <c r="C5" s="42" t="s">
        <v>6</v>
      </c>
      <c r="D5" s="42" t="s">
        <v>7</v>
      </c>
      <c r="E5" s="43" t="s">
        <v>8</v>
      </c>
      <c r="F5" s="44" t="s">
        <v>9</v>
      </c>
    </row>
    <row r="6" spans="1:6" x14ac:dyDescent="0.3">
      <c r="A6" s="79" t="s">
        <v>29</v>
      </c>
      <c r="B6" s="66"/>
      <c r="C6" s="66"/>
      <c r="D6" s="66"/>
      <c r="E6" s="67"/>
      <c r="F6" s="109">
        <v>13699500</v>
      </c>
    </row>
    <row r="7" spans="1:6" x14ac:dyDescent="0.3">
      <c r="A7" s="79" t="s">
        <v>10</v>
      </c>
      <c r="B7" s="66"/>
      <c r="C7" s="66"/>
      <c r="D7" s="66"/>
      <c r="E7" s="67"/>
      <c r="F7" s="110"/>
    </row>
    <row r="8" spans="1:6" x14ac:dyDescent="0.3">
      <c r="A8" s="111" t="s">
        <v>17</v>
      </c>
      <c r="B8" s="45">
        <v>43133</v>
      </c>
      <c r="C8" s="28">
        <v>6330</v>
      </c>
      <c r="D8" s="28"/>
      <c r="E8" s="28" t="s">
        <v>31</v>
      </c>
      <c r="F8" s="112">
        <v>500</v>
      </c>
    </row>
    <row r="9" spans="1:6" x14ac:dyDescent="0.3">
      <c r="A9" s="113" t="s">
        <v>23</v>
      </c>
      <c r="B9" s="88"/>
      <c r="C9" s="88"/>
      <c r="D9" s="88"/>
      <c r="E9" s="89"/>
      <c r="F9" s="114">
        <f>SUM(F6:F8)</f>
        <v>13700000</v>
      </c>
    </row>
    <row r="10" spans="1:6" x14ac:dyDescent="0.3">
      <c r="A10" s="68" t="s">
        <v>11</v>
      </c>
      <c r="B10" s="69"/>
      <c r="C10" s="69"/>
      <c r="D10" s="69"/>
      <c r="E10" s="70"/>
      <c r="F10" s="13"/>
    </row>
    <row r="11" spans="1:6" x14ac:dyDescent="0.3">
      <c r="A11" s="115" t="s">
        <v>24</v>
      </c>
      <c r="B11" s="71">
        <v>43172</v>
      </c>
      <c r="C11" s="35" t="s">
        <v>26</v>
      </c>
      <c r="D11" s="38"/>
      <c r="E11" s="34" t="s">
        <v>27</v>
      </c>
      <c r="F11" s="13">
        <v>35660</v>
      </c>
    </row>
    <row r="12" spans="1:6" x14ac:dyDescent="0.3">
      <c r="A12" s="116"/>
      <c r="B12" s="72"/>
      <c r="C12" s="36">
        <v>3632</v>
      </c>
      <c r="D12" s="38"/>
      <c r="E12" s="34" t="s">
        <v>25</v>
      </c>
      <c r="F12" s="13">
        <v>3400</v>
      </c>
    </row>
    <row r="13" spans="1:6" x14ac:dyDescent="0.3">
      <c r="A13" s="117"/>
      <c r="B13" s="73"/>
      <c r="C13" s="14">
        <v>3639</v>
      </c>
      <c r="D13" s="15"/>
      <c r="E13" s="37" t="s">
        <v>13</v>
      </c>
      <c r="F13" s="13">
        <v>55000</v>
      </c>
    </row>
    <row r="14" spans="1:6" x14ac:dyDescent="0.3">
      <c r="A14" s="118" t="s">
        <v>28</v>
      </c>
      <c r="B14" s="17"/>
      <c r="C14" s="16"/>
      <c r="D14" s="17"/>
      <c r="E14" s="18"/>
      <c r="F14" s="99">
        <f>SUM(F9:F13)</f>
        <v>13794060</v>
      </c>
    </row>
    <row r="15" spans="1:6" x14ac:dyDescent="0.3">
      <c r="A15" s="119" t="s">
        <v>12</v>
      </c>
      <c r="B15" s="17"/>
      <c r="C15" s="16"/>
      <c r="D15" s="17"/>
      <c r="E15" s="18"/>
      <c r="F15" s="99"/>
    </row>
    <row r="16" spans="1:6" x14ac:dyDescent="0.3">
      <c r="A16" s="120" t="s">
        <v>32</v>
      </c>
      <c r="B16" s="93">
        <v>43187</v>
      </c>
      <c r="C16" s="49" t="s">
        <v>33</v>
      </c>
      <c r="D16" s="49"/>
      <c r="E16" s="48" t="s">
        <v>34</v>
      </c>
      <c r="F16" s="121">
        <v>300</v>
      </c>
    </row>
    <row r="17" spans="1:6" x14ac:dyDescent="0.3">
      <c r="A17" s="122"/>
      <c r="B17" s="94"/>
      <c r="C17" s="49" t="s">
        <v>35</v>
      </c>
      <c r="D17" s="49">
        <v>33063</v>
      </c>
      <c r="E17" s="48" t="s">
        <v>36</v>
      </c>
      <c r="F17" s="121">
        <v>104849.60000000001</v>
      </c>
    </row>
    <row r="18" spans="1:6" x14ac:dyDescent="0.3">
      <c r="A18" s="123"/>
      <c r="B18" s="95"/>
      <c r="C18" s="49">
        <v>3639</v>
      </c>
      <c r="D18" s="49"/>
      <c r="E18" s="48" t="s">
        <v>37</v>
      </c>
      <c r="F18" s="121">
        <v>1210</v>
      </c>
    </row>
    <row r="19" spans="1:6" x14ac:dyDescent="0.3">
      <c r="A19" s="118" t="s">
        <v>38</v>
      </c>
      <c r="B19" s="50"/>
      <c r="C19" s="51"/>
      <c r="D19" s="51"/>
      <c r="E19" s="52"/>
      <c r="F19" s="99">
        <f>SUM(F14:F18)</f>
        <v>13900419.6</v>
      </c>
    </row>
    <row r="20" spans="1:6" x14ac:dyDescent="0.3">
      <c r="A20" s="119" t="s">
        <v>41</v>
      </c>
      <c r="B20" s="56"/>
      <c r="C20" s="57"/>
      <c r="D20" s="51"/>
      <c r="E20" s="52"/>
      <c r="F20" s="99"/>
    </row>
    <row r="21" spans="1:6" x14ac:dyDescent="0.3">
      <c r="A21" s="122" t="s">
        <v>42</v>
      </c>
      <c r="B21" s="91">
        <v>43213</v>
      </c>
      <c r="C21" s="49">
        <v>1032</v>
      </c>
      <c r="D21" s="49"/>
      <c r="E21" s="48" t="s">
        <v>43</v>
      </c>
      <c r="F21" s="121">
        <v>235000</v>
      </c>
    </row>
    <row r="22" spans="1:6" x14ac:dyDescent="0.3">
      <c r="A22" s="122"/>
      <c r="B22" s="91"/>
      <c r="C22" s="49">
        <v>3349</v>
      </c>
      <c r="D22" s="58"/>
      <c r="E22" s="48" t="s">
        <v>44</v>
      </c>
      <c r="F22" s="121">
        <v>260</v>
      </c>
    </row>
    <row r="23" spans="1:6" x14ac:dyDescent="0.3">
      <c r="A23" s="122"/>
      <c r="B23" s="91"/>
      <c r="C23" s="49">
        <v>3639</v>
      </c>
      <c r="D23" s="58"/>
      <c r="E23" s="48" t="s">
        <v>45</v>
      </c>
      <c r="F23" s="121">
        <v>18975</v>
      </c>
    </row>
    <row r="24" spans="1:6" x14ac:dyDescent="0.3">
      <c r="A24" s="122"/>
      <c r="B24" s="91"/>
      <c r="C24" s="49" t="s">
        <v>46</v>
      </c>
      <c r="D24" s="49"/>
      <c r="E24" s="48" t="s">
        <v>47</v>
      </c>
      <c r="F24" s="121">
        <v>-300</v>
      </c>
    </row>
    <row r="25" spans="1:6" x14ac:dyDescent="0.3">
      <c r="A25" s="118" t="s">
        <v>48</v>
      </c>
      <c r="B25" s="17"/>
      <c r="C25" s="16"/>
      <c r="D25" s="17"/>
      <c r="E25" s="18"/>
      <c r="F25" s="99">
        <f>SUM(F19:F24)</f>
        <v>14154354.6</v>
      </c>
    </row>
    <row r="26" spans="1:6" x14ac:dyDescent="0.3">
      <c r="A26" s="119" t="s">
        <v>12</v>
      </c>
      <c r="B26" s="17"/>
      <c r="C26" s="16"/>
      <c r="D26" s="17"/>
      <c r="E26" s="18"/>
      <c r="F26" s="99"/>
    </row>
    <row r="27" spans="1:6" x14ac:dyDescent="0.3">
      <c r="A27" s="120" t="s">
        <v>49</v>
      </c>
      <c r="B27" s="90">
        <v>43243</v>
      </c>
      <c r="C27" s="48">
        <v>1032</v>
      </c>
      <c r="D27" s="48"/>
      <c r="E27" s="48" t="s">
        <v>43</v>
      </c>
      <c r="F27" s="121">
        <v>200000</v>
      </c>
    </row>
    <row r="28" spans="1:6" x14ac:dyDescent="0.3">
      <c r="A28" s="122"/>
      <c r="B28" s="91"/>
      <c r="C28" s="48">
        <v>2321</v>
      </c>
      <c r="D28" s="48"/>
      <c r="E28" s="48" t="s">
        <v>50</v>
      </c>
      <c r="F28" s="121">
        <v>2189</v>
      </c>
    </row>
    <row r="29" spans="1:6" x14ac:dyDescent="0.3">
      <c r="A29" s="123"/>
      <c r="B29" s="92"/>
      <c r="C29" s="48">
        <v>3639</v>
      </c>
      <c r="D29" s="48"/>
      <c r="E29" s="48" t="s">
        <v>51</v>
      </c>
      <c r="F29" s="121">
        <v>3938</v>
      </c>
    </row>
    <row r="30" spans="1:6" ht="15" thickBot="1" x14ac:dyDescent="0.35">
      <c r="A30" s="124" t="s">
        <v>52</v>
      </c>
      <c r="B30" s="125"/>
      <c r="C30" s="125"/>
      <c r="D30" s="125"/>
      <c r="E30" s="126"/>
      <c r="F30" s="127">
        <f>SUM(F25:F29)</f>
        <v>14360481.6</v>
      </c>
    </row>
    <row r="31" spans="1:6" x14ac:dyDescent="0.3">
      <c r="A31" s="59"/>
      <c r="B31" s="19"/>
      <c r="C31" s="20"/>
      <c r="D31" s="19"/>
      <c r="E31" s="20"/>
      <c r="F31" s="21"/>
    </row>
    <row r="32" spans="1:6" ht="24" thickBot="1" x14ac:dyDescent="0.5">
      <c r="A32" s="22" t="s">
        <v>14</v>
      </c>
      <c r="B32" s="23"/>
      <c r="C32" s="24"/>
      <c r="D32" s="24"/>
      <c r="E32" s="25" t="s">
        <v>2</v>
      </c>
      <c r="F32" s="40" t="s">
        <v>16</v>
      </c>
    </row>
    <row r="33" spans="1:7" ht="29.4" thickBot="1" x14ac:dyDescent="0.35">
      <c r="A33" s="7" t="s">
        <v>4</v>
      </c>
      <c r="B33" s="8" t="s">
        <v>5</v>
      </c>
      <c r="C33" s="8" t="s">
        <v>6</v>
      </c>
      <c r="D33" s="8" t="s">
        <v>7</v>
      </c>
      <c r="E33" s="9" t="s">
        <v>8</v>
      </c>
      <c r="F33" s="10" t="s">
        <v>9</v>
      </c>
    </row>
    <row r="34" spans="1:7" ht="18" customHeight="1" thickTop="1" x14ac:dyDescent="0.3">
      <c r="A34" s="76" t="s">
        <v>29</v>
      </c>
      <c r="B34" s="77"/>
      <c r="C34" s="77"/>
      <c r="D34" s="77"/>
      <c r="E34" s="78"/>
      <c r="F34" s="47">
        <v>13526000</v>
      </c>
    </row>
    <row r="35" spans="1:7" ht="18" customHeight="1" x14ac:dyDescent="0.3">
      <c r="A35" s="79" t="s">
        <v>10</v>
      </c>
      <c r="B35" s="66"/>
      <c r="C35" s="66"/>
      <c r="D35" s="66"/>
      <c r="E35" s="67"/>
      <c r="F35" s="26"/>
    </row>
    <row r="36" spans="1:7" ht="18" customHeight="1" x14ac:dyDescent="0.3">
      <c r="A36" s="80" t="s">
        <v>17</v>
      </c>
      <c r="B36" s="83">
        <v>43133</v>
      </c>
      <c r="C36" s="27">
        <v>3113</v>
      </c>
      <c r="D36" s="28"/>
      <c r="E36" s="28" t="s">
        <v>18</v>
      </c>
      <c r="F36" s="29">
        <v>59756</v>
      </c>
    </row>
    <row r="37" spans="1:7" ht="18" customHeight="1" x14ac:dyDescent="0.3">
      <c r="A37" s="81"/>
      <c r="B37" s="84"/>
      <c r="C37" s="27">
        <v>6330</v>
      </c>
      <c r="D37" s="28"/>
      <c r="E37" s="28" t="s">
        <v>20</v>
      </c>
      <c r="F37" s="29">
        <v>500</v>
      </c>
    </row>
    <row r="38" spans="1:7" ht="18" customHeight="1" x14ac:dyDescent="0.3">
      <c r="A38" s="81"/>
      <c r="B38" s="84"/>
      <c r="C38" s="27">
        <v>6402</v>
      </c>
      <c r="D38" s="28"/>
      <c r="E38" s="28" t="s">
        <v>21</v>
      </c>
      <c r="F38" s="29">
        <v>7331</v>
      </c>
    </row>
    <row r="39" spans="1:7" ht="18" customHeight="1" x14ac:dyDescent="0.3">
      <c r="A39" s="81"/>
      <c r="B39" s="84"/>
      <c r="C39" s="27">
        <v>6118</v>
      </c>
      <c r="D39" s="28"/>
      <c r="E39" s="28" t="s">
        <v>22</v>
      </c>
      <c r="F39" s="29">
        <v>15697</v>
      </c>
    </row>
    <row r="40" spans="1:7" ht="18.75" customHeight="1" x14ac:dyDescent="0.3">
      <c r="A40" s="82"/>
      <c r="B40" s="85"/>
      <c r="C40" s="27">
        <v>3613</v>
      </c>
      <c r="D40" s="28"/>
      <c r="E40" s="28" t="s">
        <v>19</v>
      </c>
      <c r="F40" s="29">
        <v>500</v>
      </c>
    </row>
    <row r="41" spans="1:7" ht="16.5" customHeight="1" x14ac:dyDescent="0.3">
      <c r="A41" s="86" t="s">
        <v>23</v>
      </c>
      <c r="B41" s="87"/>
      <c r="C41" s="87"/>
      <c r="D41" s="87"/>
      <c r="E41" s="87"/>
      <c r="F41" s="46">
        <f>SUM(F34:F40)</f>
        <v>13609784</v>
      </c>
    </row>
    <row r="42" spans="1:7" x14ac:dyDescent="0.3">
      <c r="A42" s="74" t="s">
        <v>12</v>
      </c>
      <c r="B42" s="75"/>
      <c r="C42" s="75"/>
      <c r="D42" s="75"/>
      <c r="E42" s="75"/>
      <c r="F42" s="30"/>
    </row>
    <row r="43" spans="1:7" x14ac:dyDescent="0.3">
      <c r="A43" s="97" t="s">
        <v>24</v>
      </c>
      <c r="B43" s="96">
        <v>43172</v>
      </c>
      <c r="C43" s="64">
        <v>3113</v>
      </c>
      <c r="D43" s="11"/>
      <c r="E43" s="31" t="s">
        <v>18</v>
      </c>
      <c r="F43" s="12">
        <v>250000</v>
      </c>
    </row>
    <row r="44" spans="1:7" x14ac:dyDescent="0.3">
      <c r="A44" s="97"/>
      <c r="B44" s="96"/>
      <c r="C44" s="64">
        <v>3639</v>
      </c>
      <c r="D44" s="11"/>
      <c r="E44" s="31" t="s">
        <v>30</v>
      </c>
      <c r="F44" s="12">
        <v>20000</v>
      </c>
      <c r="G44" s="32"/>
    </row>
    <row r="45" spans="1:7" x14ac:dyDescent="0.3">
      <c r="A45" s="98" t="s">
        <v>28</v>
      </c>
      <c r="B45" s="33"/>
      <c r="C45" s="33"/>
      <c r="D45" s="33"/>
      <c r="E45" s="39"/>
      <c r="F45" s="99">
        <f>SUM(F41:F44)</f>
        <v>13879784</v>
      </c>
    </row>
    <row r="46" spans="1:7" x14ac:dyDescent="0.3">
      <c r="A46" s="100" t="s">
        <v>12</v>
      </c>
      <c r="B46" s="33"/>
      <c r="C46" s="33"/>
      <c r="D46" s="33"/>
      <c r="E46" s="39"/>
      <c r="F46" s="99"/>
    </row>
    <row r="47" spans="1:7" x14ac:dyDescent="0.3">
      <c r="A47" s="97" t="s">
        <v>32</v>
      </c>
      <c r="B47" s="96">
        <v>43187</v>
      </c>
      <c r="C47" s="64">
        <v>3113</v>
      </c>
      <c r="D47" s="64">
        <v>33063</v>
      </c>
      <c r="E47" s="11" t="s">
        <v>36</v>
      </c>
      <c r="F47" s="101">
        <v>104849.60000000001</v>
      </c>
    </row>
    <row r="48" spans="1:7" x14ac:dyDescent="0.3">
      <c r="A48" s="97"/>
      <c r="B48" s="96"/>
      <c r="C48" s="53">
        <v>3113</v>
      </c>
      <c r="D48" s="11"/>
      <c r="E48" s="11" t="s">
        <v>39</v>
      </c>
      <c r="F48" s="101">
        <v>108900</v>
      </c>
    </row>
    <row r="49" spans="1:6" x14ac:dyDescent="0.3">
      <c r="A49" s="97"/>
      <c r="B49" s="96"/>
      <c r="C49" s="53">
        <v>3722</v>
      </c>
      <c r="D49" s="11"/>
      <c r="E49" s="11" t="s">
        <v>40</v>
      </c>
      <c r="F49" s="101">
        <v>0</v>
      </c>
    </row>
    <row r="50" spans="1:6" x14ac:dyDescent="0.3">
      <c r="A50" s="97"/>
      <c r="B50" s="96"/>
      <c r="C50" s="53">
        <v>5512</v>
      </c>
      <c r="D50" s="11"/>
      <c r="E50" s="11" t="s">
        <v>40</v>
      </c>
      <c r="F50" s="101">
        <v>0</v>
      </c>
    </row>
    <row r="51" spans="1:6" x14ac:dyDescent="0.3">
      <c r="A51" s="98" t="s">
        <v>38</v>
      </c>
      <c r="B51" s="54"/>
      <c r="C51" s="54"/>
      <c r="D51" s="54"/>
      <c r="E51" s="55"/>
      <c r="F51" s="99">
        <f>SUM(F45:F50)</f>
        <v>14093533.6</v>
      </c>
    </row>
    <row r="52" spans="1:6" x14ac:dyDescent="0.3">
      <c r="A52" s="100" t="s">
        <v>10</v>
      </c>
      <c r="B52" s="54"/>
      <c r="C52" s="54"/>
      <c r="D52" s="54"/>
      <c r="E52" s="54"/>
      <c r="F52" s="99"/>
    </row>
    <row r="53" spans="1:6" x14ac:dyDescent="0.3">
      <c r="A53" s="102" t="s">
        <v>42</v>
      </c>
      <c r="B53" s="65">
        <v>43213</v>
      </c>
      <c r="C53" s="62">
        <v>1032</v>
      </c>
      <c r="D53" s="62"/>
      <c r="E53" s="62" t="s">
        <v>43</v>
      </c>
      <c r="F53" s="103">
        <v>15000</v>
      </c>
    </row>
    <row r="54" spans="1:6" x14ac:dyDescent="0.3">
      <c r="A54" s="102"/>
      <c r="B54" s="65"/>
      <c r="C54" s="62">
        <v>3421</v>
      </c>
      <c r="D54" s="62"/>
      <c r="E54" s="62" t="s">
        <v>40</v>
      </c>
      <c r="F54" s="104">
        <v>0</v>
      </c>
    </row>
    <row r="55" spans="1:6" x14ac:dyDescent="0.3">
      <c r="A55" s="102"/>
      <c r="B55" s="65"/>
      <c r="C55" s="62">
        <v>5512</v>
      </c>
      <c r="D55" s="62"/>
      <c r="E55" s="62" t="s">
        <v>40</v>
      </c>
      <c r="F55" s="104">
        <v>0</v>
      </c>
    </row>
    <row r="56" spans="1:6" x14ac:dyDescent="0.3">
      <c r="A56" s="102"/>
      <c r="B56" s="65"/>
      <c r="C56" s="62">
        <v>6399</v>
      </c>
      <c r="D56" s="62"/>
      <c r="E56" s="62" t="s">
        <v>40</v>
      </c>
      <c r="F56" s="104">
        <v>0</v>
      </c>
    </row>
    <row r="57" spans="1:6" x14ac:dyDescent="0.3">
      <c r="A57" s="98" t="s">
        <v>48</v>
      </c>
      <c r="B57" s="61"/>
      <c r="C57" s="61"/>
      <c r="D57" s="61"/>
      <c r="E57" s="61"/>
      <c r="F57" s="104">
        <f>SUM(F51:F56)</f>
        <v>14108533.6</v>
      </c>
    </row>
    <row r="58" spans="1:6" x14ac:dyDescent="0.3">
      <c r="A58" s="100" t="s">
        <v>12</v>
      </c>
      <c r="B58" s="61"/>
      <c r="C58" s="61"/>
      <c r="D58" s="61"/>
      <c r="E58" s="61"/>
      <c r="F58" s="104"/>
    </row>
    <row r="59" spans="1:6" x14ac:dyDescent="0.3">
      <c r="A59" s="102" t="s">
        <v>49</v>
      </c>
      <c r="B59" s="65">
        <v>43243</v>
      </c>
      <c r="C59" s="62">
        <v>1032</v>
      </c>
      <c r="D59" s="62"/>
      <c r="E59" s="62" t="s">
        <v>55</v>
      </c>
      <c r="F59" s="104">
        <v>85000</v>
      </c>
    </row>
    <row r="60" spans="1:6" x14ac:dyDescent="0.3">
      <c r="A60" s="102"/>
      <c r="B60" s="65"/>
      <c r="C60" s="63">
        <v>2321</v>
      </c>
      <c r="D60" s="11"/>
      <c r="E60" s="63" t="s">
        <v>54</v>
      </c>
      <c r="F60" s="105">
        <v>25937</v>
      </c>
    </row>
    <row r="61" spans="1:6" x14ac:dyDescent="0.3">
      <c r="A61" s="102"/>
      <c r="B61" s="65"/>
      <c r="C61" s="63">
        <v>3636</v>
      </c>
      <c r="D61" s="11"/>
      <c r="E61" s="63" t="s">
        <v>53</v>
      </c>
      <c r="F61" s="105">
        <v>444070</v>
      </c>
    </row>
    <row r="62" spans="1:6" ht="15" thickBot="1" x14ac:dyDescent="0.35">
      <c r="A62" s="106" t="s">
        <v>52</v>
      </c>
      <c r="B62" s="107"/>
      <c r="C62" s="107"/>
      <c r="D62" s="107"/>
      <c r="E62" s="107"/>
      <c r="F62" s="108">
        <f>SUM(F57:F61)</f>
        <v>14663540.6</v>
      </c>
    </row>
    <row r="63" spans="1:6" x14ac:dyDescent="0.3">
      <c r="F63" s="60"/>
    </row>
    <row r="64" spans="1:6" x14ac:dyDescent="0.3">
      <c r="F64" s="32"/>
    </row>
  </sheetData>
  <mergeCells count="26">
    <mergeCell ref="A16:A18"/>
    <mergeCell ref="B16:B18"/>
    <mergeCell ref="B21:B24"/>
    <mergeCell ref="A21:A24"/>
    <mergeCell ref="A53:A56"/>
    <mergeCell ref="B53:B56"/>
    <mergeCell ref="A47:A50"/>
    <mergeCell ref="B47:B50"/>
    <mergeCell ref="A43:A44"/>
    <mergeCell ref="B43:B44"/>
    <mergeCell ref="A59:A61"/>
    <mergeCell ref="B59:B61"/>
    <mergeCell ref="A6:E6"/>
    <mergeCell ref="A10:E10"/>
    <mergeCell ref="A11:A13"/>
    <mergeCell ref="B11:B13"/>
    <mergeCell ref="A42:E42"/>
    <mergeCell ref="A34:E34"/>
    <mergeCell ref="A35:E35"/>
    <mergeCell ref="A36:A40"/>
    <mergeCell ref="B36:B40"/>
    <mergeCell ref="A41:E41"/>
    <mergeCell ref="A7:E7"/>
    <mergeCell ref="A9:E9"/>
    <mergeCell ref="A27:A29"/>
    <mergeCell ref="B27:B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2018-06-04T11:39:13Z</dcterms:modified>
</cp:coreProperties>
</file>