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84" i="1" l="1"/>
  <c r="F33" i="1"/>
  <c r="F77" i="1" l="1"/>
  <c r="F30" i="1"/>
  <c r="F72" i="1" l="1"/>
  <c r="F25" i="1"/>
  <c r="F66" i="1" l="1"/>
  <c r="F19" i="1"/>
  <c r="F56" i="1" l="1"/>
  <c r="F14" i="1" l="1"/>
  <c r="F9" i="1"/>
  <c r="F60" i="1" l="1"/>
</calcChain>
</file>

<file path=xl/sharedStrings.xml><?xml version="1.0" encoding="utf-8"?>
<sst xmlns="http://schemas.openxmlformats.org/spreadsheetml/2006/main" count="101" uniqueCount="61">
  <si>
    <t>Obec Slatina nad Zdobnicí</t>
  </si>
  <si>
    <t>IČ 00275395</t>
  </si>
  <si>
    <t xml:space="preserve"> </t>
  </si>
  <si>
    <t>PŘÍJMY</t>
  </si>
  <si>
    <t>Číslo opatř.</t>
  </si>
  <si>
    <t>Dne</t>
  </si>
  <si>
    <t>Paragraf</t>
  </si>
  <si>
    <t>UZ</t>
  </si>
  <si>
    <t>Popis rozpočt. opatření</t>
  </si>
  <si>
    <t>Částka</t>
  </si>
  <si>
    <t>Úprava SR dle rozhodnutí starosty :</t>
  </si>
  <si>
    <t>Úprava SR dle rozhodnutí ZO:</t>
  </si>
  <si>
    <t>Úprava SR dle rozhodnutí ZO :</t>
  </si>
  <si>
    <t>prodej obecních pozemků</t>
  </si>
  <si>
    <t>VÝDAJE  :</t>
  </si>
  <si>
    <t>Změny schváleného rozpočtu v roce 2018</t>
  </si>
  <si>
    <t xml:space="preserve">v Kč </t>
  </si>
  <si>
    <t>Z/101</t>
  </si>
  <si>
    <t>rekonstrukce ve školní družině</t>
  </si>
  <si>
    <t>vratka nájemného In Vallery</t>
  </si>
  <si>
    <t>popl.za zřízení majetkového účtu</t>
  </si>
  <si>
    <t>vratka,volby do PS v 2017</t>
  </si>
  <si>
    <t>výdaje na voby prezidenta ČR</t>
  </si>
  <si>
    <t>stav UR k 2.2.2018 :</t>
  </si>
  <si>
    <t>RO/201</t>
  </si>
  <si>
    <t>poplatky za hroby</t>
  </si>
  <si>
    <t>pol. 1122</t>
  </si>
  <si>
    <t>daň z příjmu PO za obec</t>
  </si>
  <si>
    <t>stav UR k 13.3.2018 :</t>
  </si>
  <si>
    <t xml:space="preserve">schválený rozpočet na rok 2018 </t>
  </si>
  <si>
    <t>nákup pozemků</t>
  </si>
  <si>
    <t>zřízení majetkového účtu</t>
  </si>
  <si>
    <t>RO/202</t>
  </si>
  <si>
    <t>pol.4112</t>
  </si>
  <si>
    <t>dotace na místní správu</t>
  </si>
  <si>
    <t>pol.4116</t>
  </si>
  <si>
    <t>dotace pro ZŠ a MŠ</t>
  </si>
  <si>
    <t>věc.břem.Energomontáže Votr.</t>
  </si>
  <si>
    <t>stav UR k 28.3.2018 :</t>
  </si>
  <si>
    <t>administace dotace na tělocvičnu</t>
  </si>
  <si>
    <t>oprava v položkách</t>
  </si>
  <si>
    <t>Úprava dle rozhodnutí starosty :</t>
  </si>
  <si>
    <t>Z/102</t>
  </si>
  <si>
    <t>lesní hospodářství</t>
  </si>
  <si>
    <t>Slatinský zpravodaj</t>
  </si>
  <si>
    <t>prodej pozemku</t>
  </si>
  <si>
    <t>pol. 4112</t>
  </si>
  <si>
    <t>příspěvek na místní správu</t>
  </si>
  <si>
    <t>stav UR k 23.4.2018 :</t>
  </si>
  <si>
    <t>RO/203</t>
  </si>
  <si>
    <t>stočné</t>
  </si>
  <si>
    <t>prodej pozemků</t>
  </si>
  <si>
    <t>stav UR k 23.5.2018 :</t>
  </si>
  <si>
    <t>projekt na zasíťování parcel</t>
  </si>
  <si>
    <t>kanalizace - oprava</t>
  </si>
  <si>
    <t>lesní hospodářství - služby</t>
  </si>
  <si>
    <t>RO/204</t>
  </si>
  <si>
    <t>železný odpad</t>
  </si>
  <si>
    <t>stav UR k 28.6.2018 :</t>
  </si>
  <si>
    <t>zasíťování parcel (kanalizace, studie)</t>
  </si>
  <si>
    <t>oprava komunikace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</si>
</sst>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A44A"/>
      <name val="Calibri"/>
      <family val="2"/>
      <charset val="238"/>
      <scheme val="minor"/>
    </font>
    <font>
      <b/>
      <sz val="11"/>
      <color rgb="FF008A3E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3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43" fontId="11" fillId="3" borderId="2" xfId="1" applyFont="1" applyFill="1" applyBorder="1" applyAlignment="1">
      <alignment horizontal="center" wrapText="1"/>
    </xf>
    <xf numFmtId="43" fontId="11" fillId="3" borderId="3" xfId="1" applyFont="1" applyFill="1" applyBorder="1" applyAlignment="1">
      <alignment horizontal="center"/>
    </xf>
    <xf numFmtId="43" fontId="11" fillId="3" borderId="3" xfId="1" applyFont="1" applyFill="1" applyBorder="1" applyAlignment="1">
      <alignment horizontal="center" wrapText="1"/>
    </xf>
    <xf numFmtId="43" fontId="11" fillId="3" borderId="4" xfId="1" applyFont="1" applyFill="1" applyBorder="1" applyAlignment="1">
      <alignment horizontal="center"/>
    </xf>
    <xf numFmtId="0" fontId="0" fillId="0" borderId="10" xfId="0" applyBorder="1"/>
    <xf numFmtId="43" fontId="0" fillId="0" borderId="8" xfId="0" applyNumberFormat="1" applyBorder="1" applyAlignment="1">
      <alignment horizontal="right" wrapText="1"/>
    </xf>
    <xf numFmtId="43" fontId="2" fillId="0" borderId="8" xfId="0" applyNumberFormat="1" applyFont="1" applyBorder="1" applyAlignment="1">
      <alignment horizontal="right" wrapText="1"/>
    </xf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43" fontId="12" fillId="0" borderId="0" xfId="0" applyNumberFormat="1" applyFont="1" applyBorder="1" applyAlignment="1">
      <alignment horizontal="right" wrapText="1"/>
    </xf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8" xfId="2" applyNumberFormat="1" applyFont="1" applyFill="1" applyBorder="1" applyAlignment="1"/>
    <xf numFmtId="0" fontId="13" fillId="4" borderId="10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left" wrapText="1"/>
    </xf>
    <xf numFmtId="43" fontId="13" fillId="4" borderId="8" xfId="2" applyNumberFormat="1" applyFont="1" applyFill="1" applyBorder="1" applyAlignment="1">
      <alignment horizontal="right" wrapText="1"/>
    </xf>
    <xf numFmtId="0" fontId="0" fillId="0" borderId="8" xfId="0" applyBorder="1" applyAlignment="1"/>
    <xf numFmtId="0" fontId="18" fillId="0" borderId="10" xfId="0" applyFont="1" applyBorder="1"/>
    <xf numFmtId="43" fontId="0" fillId="0" borderId="0" xfId="0" applyNumberFormat="1"/>
    <xf numFmtId="0" fontId="0" fillId="0" borderId="6" xfId="0" applyBorder="1"/>
    <xf numFmtId="0" fontId="1" fillId="4" borderId="7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center" vertical="center"/>
    </xf>
    <xf numFmtId="0" fontId="0" fillId="0" borderId="7" xfId="0" applyFill="1" applyBorder="1"/>
    <xf numFmtId="0" fontId="5" fillId="4" borderId="10" xfId="0" applyFont="1" applyFill="1" applyBorder="1" applyAlignment="1">
      <alignment horizontal="left" vertical="center"/>
    </xf>
    <xf numFmtId="0" fontId="0" fillId="0" borderId="7" xfId="0" applyBorder="1"/>
    <xf numFmtId="0" fontId="9" fillId="0" borderId="0" xfId="0" applyFont="1" applyAlignment="1">
      <alignment horizontal="center" vertical="center"/>
    </xf>
    <xf numFmtId="43" fontId="11" fillId="3" borderId="23" xfId="1" applyFont="1" applyFill="1" applyBorder="1" applyAlignment="1">
      <alignment horizontal="center" wrapText="1"/>
    </xf>
    <xf numFmtId="43" fontId="11" fillId="3" borderId="24" xfId="1" applyFont="1" applyFill="1" applyBorder="1" applyAlignment="1">
      <alignment horizontal="center"/>
    </xf>
    <xf numFmtId="43" fontId="11" fillId="3" borderId="24" xfId="1" applyFont="1" applyFill="1" applyBorder="1" applyAlignment="1">
      <alignment horizontal="center" wrapText="1"/>
    </xf>
    <xf numFmtId="43" fontId="11" fillId="3" borderId="25" xfId="1" applyFont="1" applyFill="1" applyBorder="1" applyAlignment="1">
      <alignment horizontal="center"/>
    </xf>
    <xf numFmtId="14" fontId="13" fillId="4" borderId="10" xfId="2" applyNumberFormat="1" applyFont="1" applyFill="1" applyBorder="1" applyAlignment="1">
      <alignment horizontal="left" wrapText="1"/>
    </xf>
    <xf numFmtId="43" fontId="12" fillId="4" borderId="8" xfId="2" applyNumberFormat="1" applyFont="1" applyFill="1" applyBorder="1" applyAlignment="1">
      <alignment horizontal="right" wrapText="1"/>
    </xf>
    <xf numFmtId="43" fontId="20" fillId="4" borderId="22" xfId="2" applyNumberFormat="1" applyFont="1" applyFill="1" applyBorder="1" applyAlignment="1">
      <alignment horizontal="right" wrapText="1"/>
    </xf>
    <xf numFmtId="0" fontId="13" fillId="4" borderId="10" xfId="0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12" fillId="0" borderId="6" xfId="0" applyFont="1" applyBorder="1"/>
    <xf numFmtId="0" fontId="12" fillId="0" borderId="7" xfId="0" applyFont="1" applyBorder="1"/>
    <xf numFmtId="0" fontId="11" fillId="4" borderId="6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3" fillId="0" borderId="6" xfId="0" applyFont="1" applyBorder="1"/>
    <xf numFmtId="0" fontId="13" fillId="0" borderId="10" xfId="0" applyFont="1" applyBorder="1"/>
    <xf numFmtId="0" fontId="13" fillId="0" borderId="10" xfId="0" applyFont="1" applyFill="1" applyBorder="1"/>
    <xf numFmtId="0" fontId="0" fillId="0" borderId="10" xfId="0" applyBorder="1" applyAlignment="1">
      <alignment horizontal="center" vertical="center"/>
    </xf>
    <xf numFmtId="0" fontId="11" fillId="4" borderId="10" xfId="0" applyFont="1" applyFill="1" applyBorder="1" applyAlignment="1">
      <alignment horizontal="left" vertical="center"/>
    </xf>
    <xf numFmtId="0" fontId="12" fillId="4" borderId="10" xfId="0" applyFont="1" applyFill="1" applyBorder="1" applyAlignment="1">
      <alignment horizontal="left" vertical="center"/>
    </xf>
    <xf numFmtId="14" fontId="13" fillId="4" borderId="10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2" fillId="0" borderId="5" xfId="0" applyFont="1" applyBorder="1"/>
    <xf numFmtId="43" fontId="12" fillId="0" borderId="8" xfId="0" applyNumberFormat="1" applyFont="1" applyBorder="1" applyAlignment="1">
      <alignment horizontal="right" wrapText="1"/>
    </xf>
    <xf numFmtId="0" fontId="11" fillId="0" borderId="5" xfId="0" applyFont="1" applyBorder="1"/>
    <xf numFmtId="4" fontId="0" fillId="0" borderId="8" xfId="0" applyNumberFormat="1" applyBorder="1"/>
    <xf numFmtId="164" fontId="13" fillId="0" borderId="8" xfId="0" applyNumberFormat="1" applyFont="1" applyBorder="1" applyAlignment="1"/>
    <xf numFmtId="164" fontId="13" fillId="0" borderId="8" xfId="0" applyNumberFormat="1" applyFont="1" applyBorder="1"/>
    <xf numFmtId="164" fontId="0" fillId="0" borderId="8" xfId="0" applyNumberFormat="1" applyBorder="1"/>
    <xf numFmtId="164" fontId="12" fillId="0" borderId="8" xfId="0" applyNumberFormat="1" applyFont="1" applyBorder="1"/>
    <xf numFmtId="43" fontId="0" fillId="0" borderId="8" xfId="0" applyNumberFormat="1" applyBorder="1" applyAlignment="1">
      <alignment horizontal="center" wrapText="1"/>
    </xf>
    <xf numFmtId="164" fontId="0" fillId="0" borderId="8" xfId="0" applyNumberFormat="1" applyFill="1" applyBorder="1"/>
    <xf numFmtId="0" fontId="12" fillId="0" borderId="26" xfId="0" applyFont="1" applyBorder="1"/>
    <xf numFmtId="0" fontId="12" fillId="0" borderId="27" xfId="0" applyFont="1" applyBorder="1"/>
    <xf numFmtId="164" fontId="12" fillId="0" borderId="28" xfId="0" applyNumberFormat="1" applyFont="1" applyBorder="1"/>
    <xf numFmtId="43" fontId="19" fillId="4" borderId="8" xfId="1" applyFont="1" applyFill="1" applyBorder="1" applyAlignment="1">
      <alignment horizontal="right" wrapText="1"/>
    </xf>
    <xf numFmtId="43" fontId="11" fillId="4" borderId="8" xfId="1" applyFont="1" applyFill="1" applyBorder="1" applyAlignment="1">
      <alignment horizontal="right" wrapText="1"/>
    </xf>
    <xf numFmtId="0" fontId="13" fillId="4" borderId="9" xfId="2" applyFont="1" applyFill="1" applyBorder="1" applyAlignment="1">
      <alignment horizontal="left" wrapText="1"/>
    </xf>
    <xf numFmtId="43" fontId="13" fillId="4" borderId="8" xfId="1" applyFont="1" applyFill="1" applyBorder="1" applyAlignment="1">
      <alignment horizontal="right" wrapText="1"/>
    </xf>
    <xf numFmtId="43" fontId="12" fillId="4" borderId="8" xfId="1" applyFont="1" applyFill="1" applyBorder="1" applyAlignment="1">
      <alignment horizontal="right" wrapText="1"/>
    </xf>
    <xf numFmtId="0" fontId="12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43" fontId="13" fillId="0" borderId="8" xfId="0" applyNumberFormat="1" applyFont="1" applyBorder="1" applyAlignment="1">
      <alignment horizontal="right" wrapText="1"/>
    </xf>
    <xf numFmtId="0" fontId="13" fillId="4" borderId="9" xfId="0" applyFont="1" applyFill="1" applyBorder="1" applyAlignment="1">
      <alignment horizontal="left" vertical="center"/>
    </xf>
    <xf numFmtId="0" fontId="12" fillId="4" borderId="26" xfId="0" applyFont="1" applyFill="1" applyBorder="1" applyAlignment="1">
      <alignment horizontal="left" vertical="center"/>
    </xf>
    <xf numFmtId="0" fontId="12" fillId="4" borderId="27" xfId="0" applyFont="1" applyFill="1" applyBorder="1" applyAlignment="1">
      <alignment horizontal="left" vertical="center"/>
    </xf>
    <xf numFmtId="43" fontId="12" fillId="0" borderId="28" xfId="0" applyNumberFormat="1" applyFont="1" applyBorder="1" applyAlignment="1">
      <alignment horizontal="right" wrapText="1"/>
    </xf>
    <xf numFmtId="0" fontId="12" fillId="4" borderId="0" xfId="0" applyFont="1" applyFill="1" applyBorder="1" applyAlignment="1">
      <alignment horizontal="left" vertical="center"/>
    </xf>
    <xf numFmtId="0" fontId="15" fillId="0" borderId="0" xfId="0" applyFont="1" applyBorder="1"/>
    <xf numFmtId="0" fontId="9" fillId="0" borderId="0" xfId="0" applyFont="1" applyBorder="1" applyAlignment="1">
      <alignment horizontal="center" vertical="center"/>
    </xf>
    <xf numFmtId="0" fontId="11" fillId="4" borderId="5" xfId="2" applyFont="1" applyFill="1" applyBorder="1" applyAlignment="1">
      <alignment horizontal="left" wrapText="1"/>
    </xf>
    <xf numFmtId="0" fontId="11" fillId="4" borderId="6" xfId="2" applyFont="1" applyFill="1" applyBorder="1" applyAlignment="1">
      <alignment horizontal="left" wrapText="1"/>
    </xf>
    <xf numFmtId="0" fontId="11" fillId="4" borderId="7" xfId="2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0" fillId="4" borderId="15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14" fontId="0" fillId="4" borderId="11" xfId="0" applyNumberFormat="1" applyFont="1" applyFill="1" applyBorder="1" applyAlignment="1">
      <alignment horizontal="center" vertical="center"/>
    </xf>
    <xf numFmtId="14" fontId="0" fillId="4" borderId="0" xfId="0" applyNumberFormat="1" applyFont="1" applyFill="1" applyBorder="1" applyAlignment="1">
      <alignment horizontal="center" vertical="center"/>
    </xf>
    <xf numFmtId="14" fontId="0" fillId="4" borderId="1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1" fillId="4" borderId="19" xfId="2" applyFont="1" applyFill="1" applyBorder="1" applyAlignment="1">
      <alignment horizontal="left" wrapText="1"/>
    </xf>
    <xf numFmtId="0" fontId="11" fillId="4" borderId="20" xfId="2" applyFont="1" applyFill="1" applyBorder="1" applyAlignment="1">
      <alignment horizontal="left" wrapText="1"/>
    </xf>
    <xf numFmtId="0" fontId="11" fillId="4" borderId="21" xfId="2" applyFont="1" applyFill="1" applyBorder="1" applyAlignment="1">
      <alignment horizontal="left" wrapText="1"/>
    </xf>
    <xf numFmtId="0" fontId="13" fillId="4" borderId="15" xfId="2" applyFont="1" applyFill="1" applyBorder="1" applyAlignment="1">
      <alignment horizontal="center" vertical="center" wrapText="1"/>
    </xf>
    <xf numFmtId="0" fontId="13" fillId="4" borderId="16" xfId="2" applyFont="1" applyFill="1" applyBorder="1" applyAlignment="1">
      <alignment horizontal="center" vertical="center" wrapText="1"/>
    </xf>
    <xf numFmtId="0" fontId="13" fillId="4" borderId="17" xfId="2" applyFont="1" applyFill="1" applyBorder="1" applyAlignment="1">
      <alignment horizontal="center" vertical="center" wrapText="1"/>
    </xf>
    <xf numFmtId="14" fontId="13" fillId="4" borderId="12" xfId="2" applyNumberFormat="1" applyFont="1" applyFill="1" applyBorder="1" applyAlignment="1">
      <alignment horizontal="center" vertical="center" wrapText="1"/>
    </xf>
    <xf numFmtId="14" fontId="13" fillId="4" borderId="13" xfId="2" applyNumberFormat="1" applyFont="1" applyFill="1" applyBorder="1" applyAlignment="1">
      <alignment horizontal="center" vertical="center" wrapText="1"/>
    </xf>
    <xf numFmtId="14" fontId="13" fillId="4" borderId="14" xfId="2" applyNumberFormat="1" applyFont="1" applyFill="1" applyBorder="1" applyAlignment="1">
      <alignment horizontal="center" vertical="center" wrapText="1"/>
    </xf>
    <xf numFmtId="0" fontId="12" fillId="4" borderId="9" xfId="2" applyFont="1" applyFill="1" applyBorder="1" applyAlignment="1">
      <alignment horizontal="left" vertical="center" wrapText="1"/>
    </xf>
    <xf numFmtId="0" fontId="12" fillId="4" borderId="10" xfId="2" applyFont="1" applyFill="1" applyBorder="1" applyAlignment="1">
      <alignment horizontal="left" vertical="center" wrapText="1"/>
    </xf>
    <xf numFmtId="0" fontId="12" fillId="4" borderId="5" xfId="2" applyFont="1" applyFill="1" applyBorder="1" applyAlignment="1">
      <alignment horizontal="left" wrapText="1"/>
    </xf>
    <xf numFmtId="0" fontId="12" fillId="4" borderId="6" xfId="2" applyFont="1" applyFill="1" applyBorder="1" applyAlignment="1">
      <alignment horizontal="left" wrapText="1"/>
    </xf>
    <xf numFmtId="0" fontId="12" fillId="4" borderId="7" xfId="2" applyFont="1" applyFill="1" applyBorder="1" applyAlignment="1">
      <alignment horizontal="left" wrapText="1"/>
    </xf>
    <xf numFmtId="0" fontId="13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14" fontId="13" fillId="4" borderId="12" xfId="0" applyNumberFormat="1" applyFont="1" applyFill="1" applyBorder="1" applyAlignment="1">
      <alignment horizontal="center" vertical="center"/>
    </xf>
    <xf numFmtId="14" fontId="13" fillId="4" borderId="13" xfId="0" applyNumberFormat="1" applyFont="1" applyFill="1" applyBorder="1" applyAlignment="1">
      <alignment horizontal="center" vertical="center"/>
    </xf>
    <xf numFmtId="14" fontId="13" fillId="4" borderId="14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13" fillId="4" borderId="11" xfId="0" applyNumberFormat="1" applyFont="1" applyFill="1" applyBorder="1" applyAlignment="1">
      <alignment horizontal="center" vertical="center"/>
    </xf>
    <xf numFmtId="14" fontId="13" fillId="4" borderId="0" xfId="0" applyNumberFormat="1" applyFont="1" applyFill="1" applyBorder="1" applyAlignment="1">
      <alignment horizontal="center" vertical="center"/>
    </xf>
    <xf numFmtId="14" fontId="13" fillId="4" borderId="18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4" fontId="13" fillId="0" borderId="13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8A3E"/>
      <color rgb="FF00A44A"/>
      <color rgb="FF006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topLeftCell="A68" workbookViewId="0">
      <selection activeCell="F81" sqref="F81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15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18" x14ac:dyDescent="0.35">
      <c r="A3" s="4"/>
      <c r="B3" s="4"/>
      <c r="C3" s="4"/>
      <c r="D3" s="4"/>
      <c r="E3" s="3"/>
      <c r="F3" s="5"/>
    </row>
    <row r="4" spans="1:6" ht="24" thickBot="1" x14ac:dyDescent="0.5">
      <c r="A4" s="6" t="s">
        <v>3</v>
      </c>
      <c r="B4" s="4"/>
      <c r="C4" s="4"/>
      <c r="D4" s="4"/>
      <c r="E4" s="3"/>
      <c r="F4" s="39" t="s">
        <v>16</v>
      </c>
    </row>
    <row r="5" spans="1:6" ht="28.8" x14ac:dyDescent="0.3">
      <c r="A5" s="40" t="s">
        <v>4</v>
      </c>
      <c r="B5" s="41" t="s">
        <v>5</v>
      </c>
      <c r="C5" s="41" t="s">
        <v>6</v>
      </c>
      <c r="D5" s="41" t="s">
        <v>7</v>
      </c>
      <c r="E5" s="42" t="s">
        <v>8</v>
      </c>
      <c r="F5" s="43" t="s">
        <v>9</v>
      </c>
    </row>
    <row r="6" spans="1:6" x14ac:dyDescent="0.3">
      <c r="A6" s="93" t="s">
        <v>29</v>
      </c>
      <c r="B6" s="94"/>
      <c r="C6" s="94"/>
      <c r="D6" s="94"/>
      <c r="E6" s="95"/>
      <c r="F6" s="78">
        <v>13699500</v>
      </c>
    </row>
    <row r="7" spans="1:6" x14ac:dyDescent="0.3">
      <c r="A7" s="93" t="s">
        <v>10</v>
      </c>
      <c r="B7" s="94"/>
      <c r="C7" s="94"/>
      <c r="D7" s="94"/>
      <c r="E7" s="95"/>
      <c r="F7" s="79"/>
    </row>
    <row r="8" spans="1:6" x14ac:dyDescent="0.3">
      <c r="A8" s="80" t="s">
        <v>17</v>
      </c>
      <c r="B8" s="44">
        <v>43133</v>
      </c>
      <c r="C8" s="27">
        <v>6330</v>
      </c>
      <c r="D8" s="27"/>
      <c r="E8" s="27" t="s">
        <v>31</v>
      </c>
      <c r="F8" s="81">
        <v>500</v>
      </c>
    </row>
    <row r="9" spans="1:6" x14ac:dyDescent="0.3">
      <c r="A9" s="118" t="s">
        <v>23</v>
      </c>
      <c r="B9" s="119"/>
      <c r="C9" s="119"/>
      <c r="D9" s="119"/>
      <c r="E9" s="120"/>
      <c r="F9" s="82">
        <f>SUM(F6:F8)</f>
        <v>13700000</v>
      </c>
    </row>
    <row r="10" spans="1:6" x14ac:dyDescent="0.3">
      <c r="A10" s="96" t="s">
        <v>11</v>
      </c>
      <c r="B10" s="97"/>
      <c r="C10" s="97"/>
      <c r="D10" s="97"/>
      <c r="E10" s="98"/>
      <c r="F10" s="13"/>
    </row>
    <row r="11" spans="1:6" x14ac:dyDescent="0.3">
      <c r="A11" s="99" t="s">
        <v>24</v>
      </c>
      <c r="B11" s="102">
        <v>43172</v>
      </c>
      <c r="C11" s="34" t="s">
        <v>26</v>
      </c>
      <c r="D11" s="37"/>
      <c r="E11" s="33" t="s">
        <v>27</v>
      </c>
      <c r="F11" s="13">
        <v>35660</v>
      </c>
    </row>
    <row r="12" spans="1:6" x14ac:dyDescent="0.3">
      <c r="A12" s="100"/>
      <c r="B12" s="103"/>
      <c r="C12" s="35">
        <v>3632</v>
      </c>
      <c r="D12" s="37"/>
      <c r="E12" s="33" t="s">
        <v>25</v>
      </c>
      <c r="F12" s="13">
        <v>3400</v>
      </c>
    </row>
    <row r="13" spans="1:6" x14ac:dyDescent="0.3">
      <c r="A13" s="101"/>
      <c r="B13" s="104"/>
      <c r="C13" s="14">
        <v>3639</v>
      </c>
      <c r="D13" s="15"/>
      <c r="E13" s="36" t="s">
        <v>13</v>
      </c>
      <c r="F13" s="13">
        <v>55000</v>
      </c>
    </row>
    <row r="14" spans="1:6" x14ac:dyDescent="0.3">
      <c r="A14" s="83" t="s">
        <v>28</v>
      </c>
      <c r="B14" s="17"/>
      <c r="C14" s="16"/>
      <c r="D14" s="17"/>
      <c r="E14" s="18"/>
      <c r="F14" s="66">
        <f>SUM(F9:F13)</f>
        <v>13794060</v>
      </c>
    </row>
    <row r="15" spans="1:6" x14ac:dyDescent="0.3">
      <c r="A15" s="84" t="s">
        <v>12</v>
      </c>
      <c r="B15" s="17"/>
      <c r="C15" s="16"/>
      <c r="D15" s="17"/>
      <c r="E15" s="18"/>
      <c r="F15" s="66"/>
    </row>
    <row r="16" spans="1:6" x14ac:dyDescent="0.3">
      <c r="A16" s="121" t="s">
        <v>32</v>
      </c>
      <c r="B16" s="129">
        <v>43187</v>
      </c>
      <c r="C16" s="48" t="s">
        <v>33</v>
      </c>
      <c r="D16" s="48"/>
      <c r="E16" s="47" t="s">
        <v>34</v>
      </c>
      <c r="F16" s="85">
        <v>300</v>
      </c>
    </row>
    <row r="17" spans="1:6" x14ac:dyDescent="0.3">
      <c r="A17" s="122"/>
      <c r="B17" s="130"/>
      <c r="C17" s="48" t="s">
        <v>35</v>
      </c>
      <c r="D17" s="48">
        <v>33063</v>
      </c>
      <c r="E17" s="47" t="s">
        <v>36</v>
      </c>
      <c r="F17" s="85">
        <v>104849.60000000001</v>
      </c>
    </row>
    <row r="18" spans="1:6" x14ac:dyDescent="0.3">
      <c r="A18" s="123"/>
      <c r="B18" s="131"/>
      <c r="C18" s="48">
        <v>3639</v>
      </c>
      <c r="D18" s="48"/>
      <c r="E18" s="47" t="s">
        <v>37</v>
      </c>
      <c r="F18" s="85">
        <v>1210</v>
      </c>
    </row>
    <row r="19" spans="1:6" x14ac:dyDescent="0.3">
      <c r="A19" s="83" t="s">
        <v>38</v>
      </c>
      <c r="B19" s="49"/>
      <c r="C19" s="50"/>
      <c r="D19" s="50"/>
      <c r="E19" s="51"/>
      <c r="F19" s="66">
        <f>SUM(F14:F18)</f>
        <v>13900419.6</v>
      </c>
    </row>
    <row r="20" spans="1:6" x14ac:dyDescent="0.3">
      <c r="A20" s="84" t="s">
        <v>41</v>
      </c>
      <c r="B20" s="64"/>
      <c r="C20" s="55"/>
      <c r="D20" s="50"/>
      <c r="E20" s="51"/>
      <c r="F20" s="66"/>
    </row>
    <row r="21" spans="1:6" x14ac:dyDescent="0.3">
      <c r="A21" s="122" t="s">
        <v>42</v>
      </c>
      <c r="B21" s="125">
        <v>43213</v>
      </c>
      <c r="C21" s="48">
        <v>1032</v>
      </c>
      <c r="D21" s="48"/>
      <c r="E21" s="47" t="s">
        <v>43</v>
      </c>
      <c r="F21" s="85">
        <v>235000</v>
      </c>
    </row>
    <row r="22" spans="1:6" x14ac:dyDescent="0.3">
      <c r="A22" s="122"/>
      <c r="B22" s="125"/>
      <c r="C22" s="48">
        <v>3349</v>
      </c>
      <c r="D22" s="56"/>
      <c r="E22" s="47" t="s">
        <v>44</v>
      </c>
      <c r="F22" s="85">
        <v>260</v>
      </c>
    </row>
    <row r="23" spans="1:6" x14ac:dyDescent="0.3">
      <c r="A23" s="122"/>
      <c r="B23" s="125"/>
      <c r="C23" s="48">
        <v>3639</v>
      </c>
      <c r="D23" s="56"/>
      <c r="E23" s="47" t="s">
        <v>45</v>
      </c>
      <c r="F23" s="85">
        <v>18975</v>
      </c>
    </row>
    <row r="24" spans="1:6" x14ac:dyDescent="0.3">
      <c r="A24" s="122"/>
      <c r="B24" s="125"/>
      <c r="C24" s="48" t="s">
        <v>46</v>
      </c>
      <c r="D24" s="48"/>
      <c r="E24" s="47" t="s">
        <v>47</v>
      </c>
      <c r="F24" s="85">
        <v>-300</v>
      </c>
    </row>
    <row r="25" spans="1:6" x14ac:dyDescent="0.3">
      <c r="A25" s="83" t="s">
        <v>48</v>
      </c>
      <c r="B25" s="17"/>
      <c r="C25" s="16"/>
      <c r="D25" s="17"/>
      <c r="E25" s="18"/>
      <c r="F25" s="66">
        <f>SUM(F19:F24)</f>
        <v>14154354.6</v>
      </c>
    </row>
    <row r="26" spans="1:6" x14ac:dyDescent="0.3">
      <c r="A26" s="84" t="s">
        <v>12</v>
      </c>
      <c r="B26" s="17"/>
      <c r="C26" s="16"/>
      <c r="D26" s="17"/>
      <c r="E26" s="18"/>
      <c r="F26" s="66"/>
    </row>
    <row r="27" spans="1:6" x14ac:dyDescent="0.3">
      <c r="A27" s="121" t="s">
        <v>49</v>
      </c>
      <c r="B27" s="124">
        <v>43243</v>
      </c>
      <c r="C27" s="47">
        <v>1032</v>
      </c>
      <c r="D27" s="47"/>
      <c r="E27" s="47" t="s">
        <v>43</v>
      </c>
      <c r="F27" s="85">
        <v>200000</v>
      </c>
    </row>
    <row r="28" spans="1:6" x14ac:dyDescent="0.3">
      <c r="A28" s="122"/>
      <c r="B28" s="125"/>
      <c r="C28" s="47">
        <v>2321</v>
      </c>
      <c r="D28" s="47"/>
      <c r="E28" s="47" t="s">
        <v>50</v>
      </c>
      <c r="F28" s="85">
        <v>2189</v>
      </c>
    </row>
    <row r="29" spans="1:6" x14ac:dyDescent="0.3">
      <c r="A29" s="123"/>
      <c r="B29" s="126"/>
      <c r="C29" s="47">
        <v>3639</v>
      </c>
      <c r="D29" s="47"/>
      <c r="E29" s="47" t="s">
        <v>51</v>
      </c>
      <c r="F29" s="85">
        <v>3938</v>
      </c>
    </row>
    <row r="30" spans="1:6" x14ac:dyDescent="0.3">
      <c r="A30" s="83" t="s">
        <v>52</v>
      </c>
      <c r="B30" s="49"/>
      <c r="C30" s="49"/>
      <c r="D30" s="49"/>
      <c r="E30" s="51"/>
      <c r="F30" s="66">
        <f>SUM(F25:F29)</f>
        <v>14360481.6</v>
      </c>
    </row>
    <row r="31" spans="1:6" x14ac:dyDescent="0.3">
      <c r="A31" s="134" t="s">
        <v>11</v>
      </c>
      <c r="B31" s="135"/>
      <c r="C31" s="135"/>
      <c r="D31" s="135"/>
      <c r="E31" s="136"/>
      <c r="F31" s="66"/>
    </row>
    <row r="32" spans="1:6" x14ac:dyDescent="0.3">
      <c r="A32" s="86" t="s">
        <v>56</v>
      </c>
      <c r="B32" s="63">
        <v>43279</v>
      </c>
      <c r="C32" s="61">
        <v>3723</v>
      </c>
      <c r="D32" s="62"/>
      <c r="E32" s="47" t="s">
        <v>57</v>
      </c>
      <c r="F32" s="85">
        <v>2520</v>
      </c>
    </row>
    <row r="33" spans="1:6" ht="15" thickBot="1" x14ac:dyDescent="0.35">
      <c r="A33" s="87" t="s">
        <v>58</v>
      </c>
      <c r="B33" s="88"/>
      <c r="C33" s="88"/>
      <c r="D33" s="88"/>
      <c r="E33" s="88"/>
      <c r="F33" s="89">
        <f>SUM(F30:F32)</f>
        <v>14363001.6</v>
      </c>
    </row>
    <row r="34" spans="1:6" x14ac:dyDescent="0.3">
      <c r="A34" s="90"/>
      <c r="B34" s="90"/>
      <c r="C34" s="90"/>
      <c r="D34" s="90"/>
      <c r="E34" s="90"/>
      <c r="F34" s="21"/>
    </row>
    <row r="35" spans="1:6" x14ac:dyDescent="0.3">
      <c r="A35" s="90"/>
      <c r="B35" s="90"/>
      <c r="C35" s="90"/>
      <c r="D35" s="90"/>
      <c r="E35" s="90"/>
      <c r="F35" s="21"/>
    </row>
    <row r="36" spans="1:6" x14ac:dyDescent="0.3">
      <c r="A36" s="90"/>
      <c r="B36" s="90"/>
      <c r="C36" s="90"/>
      <c r="D36" s="90"/>
      <c r="E36" s="90"/>
      <c r="F36" s="21"/>
    </row>
    <row r="37" spans="1:6" x14ac:dyDescent="0.3">
      <c r="A37" s="90"/>
      <c r="B37" s="90"/>
      <c r="C37" s="90"/>
      <c r="D37" s="90"/>
      <c r="E37" s="90"/>
      <c r="F37" s="21"/>
    </row>
    <row r="38" spans="1:6" x14ac:dyDescent="0.3">
      <c r="A38" s="90"/>
      <c r="B38" s="90"/>
      <c r="C38" s="90"/>
      <c r="D38" s="90"/>
      <c r="E38" s="90"/>
      <c r="F38" s="21"/>
    </row>
    <row r="39" spans="1:6" x14ac:dyDescent="0.3">
      <c r="A39" s="90"/>
      <c r="B39" s="90"/>
      <c r="C39" s="90"/>
      <c r="D39" s="90"/>
      <c r="E39" s="90"/>
      <c r="F39" s="21"/>
    </row>
    <row r="40" spans="1:6" x14ac:dyDescent="0.3">
      <c r="A40" s="90"/>
      <c r="B40" s="90"/>
      <c r="C40" s="90"/>
      <c r="D40" s="90"/>
      <c r="E40" s="90"/>
      <c r="F40" s="21"/>
    </row>
    <row r="41" spans="1:6" x14ac:dyDescent="0.3">
      <c r="A41" s="90"/>
      <c r="B41" s="90"/>
      <c r="C41" s="90"/>
      <c r="D41" s="90"/>
      <c r="E41" s="90"/>
      <c r="F41" s="21"/>
    </row>
    <row r="42" spans="1:6" x14ac:dyDescent="0.3">
      <c r="A42" s="90"/>
      <c r="B42" s="90"/>
      <c r="C42" s="90"/>
      <c r="D42" s="90"/>
      <c r="E42" s="90"/>
      <c r="F42" s="21"/>
    </row>
    <row r="43" spans="1:6" x14ac:dyDescent="0.3">
      <c r="A43" s="90"/>
      <c r="B43" s="90"/>
      <c r="C43" s="90"/>
      <c r="D43" s="90"/>
      <c r="E43" s="90"/>
      <c r="F43" s="21"/>
    </row>
    <row r="44" spans="1:6" x14ac:dyDescent="0.3">
      <c r="A44" s="90"/>
      <c r="B44" s="90"/>
      <c r="C44" s="90"/>
      <c r="D44" s="90"/>
      <c r="E44" s="90"/>
      <c r="F44" s="21"/>
    </row>
    <row r="45" spans="1:6" x14ac:dyDescent="0.3">
      <c r="A45" s="90"/>
      <c r="B45" s="90"/>
      <c r="C45" s="90"/>
      <c r="D45" s="90"/>
      <c r="E45" s="90"/>
      <c r="F45" s="21"/>
    </row>
    <row r="46" spans="1:6" x14ac:dyDescent="0.3">
      <c r="A46" s="90"/>
      <c r="B46" s="19"/>
      <c r="C46" s="20"/>
      <c r="D46" s="19"/>
      <c r="E46" s="20"/>
      <c r="F46" s="21"/>
    </row>
    <row r="47" spans="1:6" ht="24" thickBot="1" x14ac:dyDescent="0.5">
      <c r="A47" s="91" t="s">
        <v>14</v>
      </c>
      <c r="B47" s="22"/>
      <c r="C47" s="23"/>
      <c r="D47" s="23"/>
      <c r="E47" s="24" t="s">
        <v>2</v>
      </c>
      <c r="F47" s="92" t="s">
        <v>16</v>
      </c>
    </row>
    <row r="48" spans="1:6" ht="29.4" thickBot="1" x14ac:dyDescent="0.35">
      <c r="A48" s="7" t="s">
        <v>4</v>
      </c>
      <c r="B48" s="8" t="s">
        <v>5</v>
      </c>
      <c r="C48" s="8" t="s">
        <v>6</v>
      </c>
      <c r="D48" s="8" t="s">
        <v>7</v>
      </c>
      <c r="E48" s="9" t="s">
        <v>8</v>
      </c>
      <c r="F48" s="10" t="s">
        <v>9</v>
      </c>
    </row>
    <row r="49" spans="1:7" ht="18" customHeight="1" thickTop="1" x14ac:dyDescent="0.3">
      <c r="A49" s="107" t="s">
        <v>29</v>
      </c>
      <c r="B49" s="108"/>
      <c r="C49" s="108"/>
      <c r="D49" s="108"/>
      <c r="E49" s="109"/>
      <c r="F49" s="46">
        <v>13526000</v>
      </c>
    </row>
    <row r="50" spans="1:7" ht="18" customHeight="1" x14ac:dyDescent="0.3">
      <c r="A50" s="93" t="s">
        <v>10</v>
      </c>
      <c r="B50" s="94"/>
      <c r="C50" s="94"/>
      <c r="D50" s="94"/>
      <c r="E50" s="95"/>
      <c r="F50" s="25"/>
    </row>
    <row r="51" spans="1:7" ht="18" customHeight="1" x14ac:dyDescent="0.3">
      <c r="A51" s="110" t="s">
        <v>17</v>
      </c>
      <c r="B51" s="113">
        <v>43133</v>
      </c>
      <c r="C51" s="26">
        <v>3113</v>
      </c>
      <c r="D51" s="27"/>
      <c r="E51" s="27" t="s">
        <v>18</v>
      </c>
      <c r="F51" s="28">
        <v>59756</v>
      </c>
    </row>
    <row r="52" spans="1:7" ht="18" customHeight="1" x14ac:dyDescent="0.3">
      <c r="A52" s="111"/>
      <c r="B52" s="114"/>
      <c r="C52" s="26">
        <v>6330</v>
      </c>
      <c r="D52" s="27"/>
      <c r="E52" s="27" t="s">
        <v>20</v>
      </c>
      <c r="F52" s="28">
        <v>500</v>
      </c>
    </row>
    <row r="53" spans="1:7" ht="18" customHeight="1" x14ac:dyDescent="0.3">
      <c r="A53" s="111"/>
      <c r="B53" s="114"/>
      <c r="C53" s="26">
        <v>6402</v>
      </c>
      <c r="D53" s="27"/>
      <c r="E53" s="27" t="s">
        <v>21</v>
      </c>
      <c r="F53" s="28">
        <v>7331</v>
      </c>
    </row>
    <row r="54" spans="1:7" ht="18" customHeight="1" x14ac:dyDescent="0.3">
      <c r="A54" s="111"/>
      <c r="B54" s="114"/>
      <c r="C54" s="26">
        <v>6118</v>
      </c>
      <c r="D54" s="27"/>
      <c r="E54" s="27" t="s">
        <v>22</v>
      </c>
      <c r="F54" s="28">
        <v>15697</v>
      </c>
    </row>
    <row r="55" spans="1:7" ht="18.75" customHeight="1" x14ac:dyDescent="0.3">
      <c r="A55" s="112"/>
      <c r="B55" s="115"/>
      <c r="C55" s="26">
        <v>3613</v>
      </c>
      <c r="D55" s="27"/>
      <c r="E55" s="27" t="s">
        <v>19</v>
      </c>
      <c r="F55" s="28">
        <v>500</v>
      </c>
    </row>
    <row r="56" spans="1:7" ht="16.5" customHeight="1" x14ac:dyDescent="0.3">
      <c r="A56" s="116" t="s">
        <v>23</v>
      </c>
      <c r="B56" s="117"/>
      <c r="C56" s="117"/>
      <c r="D56" s="117"/>
      <c r="E56" s="117"/>
      <c r="F56" s="45">
        <f>SUM(F49:F55)</f>
        <v>13609784</v>
      </c>
    </row>
    <row r="57" spans="1:7" x14ac:dyDescent="0.3">
      <c r="A57" s="105" t="s">
        <v>12</v>
      </c>
      <c r="B57" s="106"/>
      <c r="C57" s="106"/>
      <c r="D57" s="106"/>
      <c r="E57" s="106"/>
      <c r="F57" s="29"/>
    </row>
    <row r="58" spans="1:7" x14ac:dyDescent="0.3">
      <c r="A58" s="127" t="s">
        <v>24</v>
      </c>
      <c r="B58" s="128">
        <v>43172</v>
      </c>
      <c r="C58" s="60">
        <v>3113</v>
      </c>
      <c r="D58" s="11"/>
      <c r="E58" s="30" t="s">
        <v>18</v>
      </c>
      <c r="F58" s="12">
        <v>250000</v>
      </c>
    </row>
    <row r="59" spans="1:7" x14ac:dyDescent="0.3">
      <c r="A59" s="127"/>
      <c r="B59" s="128"/>
      <c r="C59" s="60">
        <v>3639</v>
      </c>
      <c r="D59" s="11"/>
      <c r="E59" s="30" t="s">
        <v>30</v>
      </c>
      <c r="F59" s="12">
        <v>20000</v>
      </c>
      <c r="G59" s="31"/>
    </row>
    <row r="60" spans="1:7" x14ac:dyDescent="0.3">
      <c r="A60" s="65" t="s">
        <v>28</v>
      </c>
      <c r="B60" s="32"/>
      <c r="C60" s="32"/>
      <c r="D60" s="32"/>
      <c r="E60" s="38"/>
      <c r="F60" s="66">
        <f>SUM(F56:F59)</f>
        <v>13879784</v>
      </c>
    </row>
    <row r="61" spans="1:7" x14ac:dyDescent="0.3">
      <c r="A61" s="67" t="s">
        <v>12</v>
      </c>
      <c r="B61" s="32"/>
      <c r="C61" s="32"/>
      <c r="D61" s="32"/>
      <c r="E61" s="38"/>
      <c r="F61" s="66"/>
    </row>
    <row r="62" spans="1:7" x14ac:dyDescent="0.3">
      <c r="A62" s="127" t="s">
        <v>32</v>
      </c>
      <c r="B62" s="128">
        <v>43187</v>
      </c>
      <c r="C62" s="60">
        <v>3113</v>
      </c>
      <c r="D62" s="60">
        <v>33063</v>
      </c>
      <c r="E62" s="11" t="s">
        <v>36</v>
      </c>
      <c r="F62" s="68">
        <v>104849.60000000001</v>
      </c>
    </row>
    <row r="63" spans="1:7" x14ac:dyDescent="0.3">
      <c r="A63" s="127"/>
      <c r="B63" s="128"/>
      <c r="C63" s="52">
        <v>3113</v>
      </c>
      <c r="D63" s="11"/>
      <c r="E63" s="11" t="s">
        <v>39</v>
      </c>
      <c r="F63" s="68">
        <v>108900</v>
      </c>
    </row>
    <row r="64" spans="1:7" x14ac:dyDescent="0.3">
      <c r="A64" s="127"/>
      <c r="B64" s="128"/>
      <c r="C64" s="52">
        <v>3722</v>
      </c>
      <c r="D64" s="11"/>
      <c r="E64" s="11" t="s">
        <v>40</v>
      </c>
      <c r="F64" s="68">
        <v>0</v>
      </c>
    </row>
    <row r="65" spans="1:6" x14ac:dyDescent="0.3">
      <c r="A65" s="127"/>
      <c r="B65" s="128"/>
      <c r="C65" s="52">
        <v>5512</v>
      </c>
      <c r="D65" s="11"/>
      <c r="E65" s="11" t="s">
        <v>40</v>
      </c>
      <c r="F65" s="68">
        <v>0</v>
      </c>
    </row>
    <row r="66" spans="1:6" x14ac:dyDescent="0.3">
      <c r="A66" s="65" t="s">
        <v>38</v>
      </c>
      <c r="B66" s="53"/>
      <c r="C66" s="53"/>
      <c r="D66" s="53"/>
      <c r="E66" s="54"/>
      <c r="F66" s="66">
        <f>SUM(F60:F65)</f>
        <v>14093533.6</v>
      </c>
    </row>
    <row r="67" spans="1:6" x14ac:dyDescent="0.3">
      <c r="A67" s="67" t="s">
        <v>10</v>
      </c>
      <c r="B67" s="53"/>
      <c r="C67" s="53"/>
      <c r="D67" s="53"/>
      <c r="E67" s="53"/>
      <c r="F67" s="66"/>
    </row>
    <row r="68" spans="1:6" x14ac:dyDescent="0.3">
      <c r="A68" s="132" t="s">
        <v>42</v>
      </c>
      <c r="B68" s="133">
        <v>43213</v>
      </c>
      <c r="C68" s="58">
        <v>1032</v>
      </c>
      <c r="D68" s="58"/>
      <c r="E68" s="58" t="s">
        <v>43</v>
      </c>
      <c r="F68" s="69">
        <v>15000</v>
      </c>
    </row>
    <row r="69" spans="1:6" x14ac:dyDescent="0.3">
      <c r="A69" s="132"/>
      <c r="B69" s="133"/>
      <c r="C69" s="58">
        <v>3421</v>
      </c>
      <c r="D69" s="58"/>
      <c r="E69" s="58" t="s">
        <v>40</v>
      </c>
      <c r="F69" s="70">
        <v>0</v>
      </c>
    </row>
    <row r="70" spans="1:6" x14ac:dyDescent="0.3">
      <c r="A70" s="132"/>
      <c r="B70" s="133"/>
      <c r="C70" s="58">
        <v>5512</v>
      </c>
      <c r="D70" s="58"/>
      <c r="E70" s="58" t="s">
        <v>40</v>
      </c>
      <c r="F70" s="70">
        <v>0</v>
      </c>
    </row>
    <row r="71" spans="1:6" x14ac:dyDescent="0.3">
      <c r="A71" s="132"/>
      <c r="B71" s="133"/>
      <c r="C71" s="58">
        <v>6399</v>
      </c>
      <c r="D71" s="58"/>
      <c r="E71" s="58" t="s">
        <v>40</v>
      </c>
      <c r="F71" s="70">
        <v>0</v>
      </c>
    </row>
    <row r="72" spans="1:6" x14ac:dyDescent="0.3">
      <c r="A72" s="65" t="s">
        <v>48</v>
      </c>
      <c r="B72" s="57"/>
      <c r="C72" s="57"/>
      <c r="D72" s="57"/>
      <c r="E72" s="57"/>
      <c r="F72" s="70">
        <f>SUM(F66:F71)</f>
        <v>14108533.6</v>
      </c>
    </row>
    <row r="73" spans="1:6" x14ac:dyDescent="0.3">
      <c r="A73" s="67" t="s">
        <v>12</v>
      </c>
      <c r="B73" s="57"/>
      <c r="C73" s="57"/>
      <c r="D73" s="57"/>
      <c r="E73" s="57"/>
      <c r="F73" s="70"/>
    </row>
    <row r="74" spans="1:6" x14ac:dyDescent="0.3">
      <c r="A74" s="132" t="s">
        <v>49</v>
      </c>
      <c r="B74" s="133">
        <v>43243</v>
      </c>
      <c r="C74" s="58">
        <v>1032</v>
      </c>
      <c r="D74" s="58"/>
      <c r="E74" s="58" t="s">
        <v>55</v>
      </c>
      <c r="F74" s="70">
        <v>85000</v>
      </c>
    </row>
    <row r="75" spans="1:6" x14ac:dyDescent="0.3">
      <c r="A75" s="132"/>
      <c r="B75" s="133"/>
      <c r="C75" s="59">
        <v>2321</v>
      </c>
      <c r="D75" s="11"/>
      <c r="E75" s="59" t="s">
        <v>54</v>
      </c>
      <c r="F75" s="71">
        <v>25937</v>
      </c>
    </row>
    <row r="76" spans="1:6" x14ac:dyDescent="0.3">
      <c r="A76" s="132"/>
      <c r="B76" s="133"/>
      <c r="C76" s="59">
        <v>3636</v>
      </c>
      <c r="D76" s="11"/>
      <c r="E76" s="59" t="s">
        <v>53</v>
      </c>
      <c r="F76" s="71">
        <v>444070</v>
      </c>
    </row>
    <row r="77" spans="1:6" x14ac:dyDescent="0.3">
      <c r="A77" s="65" t="s">
        <v>52</v>
      </c>
      <c r="B77" s="53"/>
      <c r="C77" s="53"/>
      <c r="D77" s="53"/>
      <c r="E77" s="53"/>
      <c r="F77" s="72">
        <f>SUM(F72:F76)</f>
        <v>14663540.6</v>
      </c>
    </row>
    <row r="78" spans="1:6" x14ac:dyDescent="0.3">
      <c r="A78" s="105" t="s">
        <v>12</v>
      </c>
      <c r="B78" s="106"/>
      <c r="C78" s="106"/>
      <c r="D78" s="106"/>
      <c r="E78" s="106"/>
      <c r="F78" s="71"/>
    </row>
    <row r="79" spans="1:6" x14ac:dyDescent="0.3">
      <c r="A79" s="127" t="s">
        <v>56</v>
      </c>
      <c r="B79" s="128">
        <v>43279</v>
      </c>
      <c r="C79" s="59">
        <v>3636</v>
      </c>
      <c r="D79" s="11"/>
      <c r="E79" s="59" t="s">
        <v>59</v>
      </c>
      <c r="F79" s="73">
        <v>50000</v>
      </c>
    </row>
    <row r="80" spans="1:6" x14ac:dyDescent="0.3">
      <c r="A80" s="127"/>
      <c r="B80" s="128"/>
      <c r="C80" s="59">
        <v>2212</v>
      </c>
      <c r="D80" s="11"/>
      <c r="E80" s="59" t="s">
        <v>60</v>
      </c>
      <c r="F80" s="73">
        <v>200000</v>
      </c>
    </row>
    <row r="81" spans="1:6" x14ac:dyDescent="0.3">
      <c r="A81" s="127"/>
      <c r="B81" s="128"/>
      <c r="C81" s="59">
        <v>2219</v>
      </c>
      <c r="D81" s="11"/>
      <c r="E81" s="59" t="s">
        <v>40</v>
      </c>
      <c r="F81" s="74">
        <v>0</v>
      </c>
    </row>
    <row r="82" spans="1:6" x14ac:dyDescent="0.3">
      <c r="A82" s="127"/>
      <c r="B82" s="128"/>
      <c r="C82" s="59">
        <v>3341</v>
      </c>
      <c r="D82" s="11"/>
      <c r="E82" s="59" t="s">
        <v>40</v>
      </c>
      <c r="F82" s="74">
        <v>0</v>
      </c>
    </row>
    <row r="83" spans="1:6" x14ac:dyDescent="0.3">
      <c r="A83" s="127"/>
      <c r="B83" s="128"/>
      <c r="C83" s="59">
        <v>3631</v>
      </c>
      <c r="D83" s="11"/>
      <c r="E83" s="59" t="s">
        <v>40</v>
      </c>
      <c r="F83" s="74">
        <v>0</v>
      </c>
    </row>
    <row r="84" spans="1:6" ht="15" thickBot="1" x14ac:dyDescent="0.35">
      <c r="A84" s="75" t="s">
        <v>58</v>
      </c>
      <c r="B84" s="76"/>
      <c r="C84" s="76"/>
      <c r="D84" s="76"/>
      <c r="E84" s="76"/>
      <c r="F84" s="77">
        <f>SUM(F77:F83)</f>
        <v>14913540.6</v>
      </c>
    </row>
  </sheetData>
  <mergeCells count="30">
    <mergeCell ref="A78:E78"/>
    <mergeCell ref="A79:A83"/>
    <mergeCell ref="B79:B83"/>
    <mergeCell ref="A16:A18"/>
    <mergeCell ref="B16:B18"/>
    <mergeCell ref="B21:B24"/>
    <mergeCell ref="A21:A24"/>
    <mergeCell ref="A68:A71"/>
    <mergeCell ref="B68:B71"/>
    <mergeCell ref="A62:A65"/>
    <mergeCell ref="B62:B65"/>
    <mergeCell ref="A58:A59"/>
    <mergeCell ref="B58:B59"/>
    <mergeCell ref="A31:E31"/>
    <mergeCell ref="A74:A76"/>
    <mergeCell ref="B74:B76"/>
    <mergeCell ref="A6:E6"/>
    <mergeCell ref="A10:E10"/>
    <mergeCell ref="A11:A13"/>
    <mergeCell ref="B11:B13"/>
    <mergeCell ref="A57:E57"/>
    <mergeCell ref="A49:E49"/>
    <mergeCell ref="A50:E50"/>
    <mergeCell ref="A51:A55"/>
    <mergeCell ref="B51:B55"/>
    <mergeCell ref="A56:E56"/>
    <mergeCell ref="A7:E7"/>
    <mergeCell ref="A9:E9"/>
    <mergeCell ref="A27:A29"/>
    <mergeCell ref="B27:B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2018-06-28T13:20:04Z</dcterms:modified>
</cp:coreProperties>
</file>