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160" windowHeight="9024"/>
  </bookViews>
  <sheets>
    <sheet name="2019 PŘ" sheetId="2" r:id="rId1"/>
    <sheet name="2019 VÝD" sheetId="3" r:id="rId2"/>
  </sheets>
  <calcPr calcId="152511"/>
</workbook>
</file>

<file path=xl/calcChain.xml><?xml version="1.0" encoding="utf-8"?>
<calcChain xmlns="http://schemas.openxmlformats.org/spreadsheetml/2006/main">
  <c r="F34" i="2" l="1"/>
  <c r="F42" i="2" s="1"/>
  <c r="F53" i="2" s="1"/>
  <c r="F62" i="2" s="1"/>
  <c r="F43" i="3" l="1"/>
  <c r="F38" i="3" l="1"/>
  <c r="F29" i="3" l="1"/>
  <c r="F18" i="3" l="1"/>
  <c r="F10" i="3" l="1"/>
  <c r="F12" i="2"/>
  <c r="F16" i="2" s="1"/>
  <c r="F20" i="2" s="1"/>
  <c r="F26" i="2" s="1"/>
</calcChain>
</file>

<file path=xl/sharedStrings.xml><?xml version="1.0" encoding="utf-8"?>
<sst xmlns="http://schemas.openxmlformats.org/spreadsheetml/2006/main" count="143" uniqueCount="59">
  <si>
    <t>Obec Slatina nad Zdobnicí</t>
  </si>
  <si>
    <t>IČ 00275395</t>
  </si>
  <si>
    <t xml:space="preserve"> </t>
  </si>
  <si>
    <t>PŘÍJMY</t>
  </si>
  <si>
    <t>Číslo opatř.</t>
  </si>
  <si>
    <t>Dne</t>
  </si>
  <si>
    <t>UZ</t>
  </si>
  <si>
    <t>Popis rozpočt. opatření</t>
  </si>
  <si>
    <t>Částka</t>
  </si>
  <si>
    <t>Úprava SR dle rozhodnutí starosty :</t>
  </si>
  <si>
    <t>VÝDAJE  :</t>
  </si>
  <si>
    <t xml:space="preserve">v Kč </t>
  </si>
  <si>
    <t>pol. 1122</t>
  </si>
  <si>
    <t>pol. 4112</t>
  </si>
  <si>
    <t>železný šrot</t>
  </si>
  <si>
    <t>Paragraf, položka</t>
  </si>
  <si>
    <t>knihovna</t>
  </si>
  <si>
    <t xml:space="preserve">schválený rozpočet na rok 2019 </t>
  </si>
  <si>
    <t>Změny schváleného rozpočtu v roce 2019</t>
  </si>
  <si>
    <t>dotace na správu z KHK</t>
  </si>
  <si>
    <t>daň z příjmu za obec</t>
  </si>
  <si>
    <t>Stav UR k  28.2.2019 :</t>
  </si>
  <si>
    <t>Z/1</t>
  </si>
  <si>
    <t>práce na dotaci  - chodník</t>
  </si>
  <si>
    <t>inženýrské sítě - RD</t>
  </si>
  <si>
    <t>stav UR k 28.2.2019 :</t>
  </si>
  <si>
    <t>Z/2</t>
  </si>
  <si>
    <t>pol. 1341</t>
  </si>
  <si>
    <t>poplatky za psy</t>
  </si>
  <si>
    <t>Stav UR k  31.3.2019 :</t>
  </si>
  <si>
    <t>stočné</t>
  </si>
  <si>
    <t>oprava v položkách</t>
  </si>
  <si>
    <t>ochrana obyvatel</t>
  </si>
  <si>
    <t>krizová opatření</t>
  </si>
  <si>
    <t>stav UR k 31.3.2019 :</t>
  </si>
  <si>
    <t>Úprava SR dle rozhodnutí ZO :</t>
  </si>
  <si>
    <t>Z/3</t>
  </si>
  <si>
    <t>lesní hospodářství</t>
  </si>
  <si>
    <t>příjem do fondu obnovy</t>
  </si>
  <si>
    <t>stav UR k 29.4.2019 :</t>
  </si>
  <si>
    <t>materiál na opravu cest</t>
  </si>
  <si>
    <t>stavební dozor + dohled BOZP</t>
  </si>
  <si>
    <t>odměny na dohody pro hasiče</t>
  </si>
  <si>
    <t>naviják k hasičskému autu</t>
  </si>
  <si>
    <t>fond na obnovu vodovodu</t>
  </si>
  <si>
    <t>vratky dotací na volby v 2018</t>
  </si>
  <si>
    <t>demolice objektu čp 115</t>
  </si>
  <si>
    <t>Úprava SR dle rohodnutí ZO :</t>
  </si>
  <si>
    <t>Z/4</t>
  </si>
  <si>
    <t>odpady, oprava v položkách</t>
  </si>
  <si>
    <t>stav UR k 31.5.2019 :</t>
  </si>
  <si>
    <t>dar Charitě Dvůr Králové</t>
  </si>
  <si>
    <t>příspěvek Euroregionu</t>
  </si>
  <si>
    <t>dotace na volby do EP</t>
  </si>
  <si>
    <t>nájmy byty</t>
  </si>
  <si>
    <t>Z/5</t>
  </si>
  <si>
    <t>stav UR k 25.6.2019 :</t>
  </si>
  <si>
    <t>výdaje z dotace na zasíťování</t>
  </si>
  <si>
    <t>oprava obec.majetku (čp 310)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</si>
</sst>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0.00;[Red]0.00"/>
    <numFmt numFmtId="165" formatCode="#,##0.00;[Red]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A44A"/>
      <name val="Calibri"/>
      <family val="2"/>
      <charset val="238"/>
      <scheme val="minor"/>
    </font>
    <font>
      <b/>
      <sz val="12"/>
      <color rgb="FF008A3E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rgb="FF3F3F3F"/>
      </top>
      <bottom style="thin">
        <color indexed="64"/>
      </bottom>
      <diagonal/>
    </border>
    <border>
      <left/>
      <right/>
      <top style="double">
        <color rgb="FF3F3F3F"/>
      </top>
      <bottom style="thin">
        <color indexed="64"/>
      </bottom>
      <diagonal/>
    </border>
    <border>
      <left/>
      <right style="thin">
        <color indexed="64"/>
      </right>
      <top style="double">
        <color rgb="FF3F3F3F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2" borderId="1" applyNumberFormat="0" applyAlignment="0" applyProtection="0"/>
  </cellStyleXfs>
  <cellXfs count="125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right"/>
    </xf>
    <xf numFmtId="0" fontId="10" fillId="0" borderId="0" xfId="0" applyFont="1"/>
    <xf numFmtId="43" fontId="11" fillId="3" borderId="2" xfId="1" applyFont="1" applyFill="1" applyBorder="1" applyAlignment="1">
      <alignment horizontal="center" wrapText="1"/>
    </xf>
    <xf numFmtId="43" fontId="11" fillId="3" borderId="3" xfId="1" applyFont="1" applyFill="1" applyBorder="1" applyAlignment="1">
      <alignment horizontal="center"/>
    </xf>
    <xf numFmtId="43" fontId="11" fillId="3" borderId="3" xfId="1" applyFont="1" applyFill="1" applyBorder="1" applyAlignment="1">
      <alignment horizontal="center" wrapText="1"/>
    </xf>
    <xf numFmtId="43" fontId="11" fillId="3" borderId="4" xfId="1" applyFont="1" applyFill="1" applyBorder="1" applyAlignment="1">
      <alignment horizontal="center"/>
    </xf>
    <xf numFmtId="0" fontId="13" fillId="4" borderId="6" xfId="0" applyFont="1" applyFill="1" applyBorder="1" applyAlignment="1">
      <alignment horizontal="left" vertical="center"/>
    </xf>
    <xf numFmtId="0" fontId="14" fillId="4" borderId="6" xfId="0" applyFont="1" applyFill="1" applyBorder="1" applyAlignment="1">
      <alignment horizontal="left" vertical="center"/>
    </xf>
    <xf numFmtId="0" fontId="13" fillId="4" borderId="7" xfId="0" applyFont="1" applyFill="1" applyBorder="1" applyAlignment="1">
      <alignment horizontal="left" vertical="center"/>
    </xf>
    <xf numFmtId="0" fontId="15" fillId="0" borderId="14" xfId="0" applyFont="1" applyBorder="1"/>
    <xf numFmtId="0" fontId="16" fillId="0" borderId="0" xfId="0" applyFont="1" applyBorder="1"/>
    <xf numFmtId="0" fontId="0" fillId="0" borderId="0" xfId="0" applyFont="1" applyBorder="1"/>
    <xf numFmtId="0" fontId="17" fillId="4" borderId="0" xfId="0" applyFont="1" applyFill="1" applyBorder="1"/>
    <xf numFmtId="43" fontId="11" fillId="4" borderId="8" xfId="2" applyNumberFormat="1" applyFont="1" applyFill="1" applyBorder="1" applyAlignment="1"/>
    <xf numFmtId="0" fontId="13" fillId="4" borderId="9" xfId="2" applyFont="1" applyFill="1" applyBorder="1" applyAlignment="1">
      <alignment horizontal="center" vertical="center" wrapText="1"/>
    </xf>
    <xf numFmtId="0" fontId="13" fillId="4" borderId="9" xfId="2" applyFont="1" applyFill="1" applyBorder="1" applyAlignment="1">
      <alignment horizontal="left" wrapText="1"/>
    </xf>
    <xf numFmtId="43" fontId="13" fillId="4" borderId="8" xfId="2" applyNumberFormat="1" applyFont="1" applyFill="1" applyBorder="1" applyAlignment="1">
      <alignment horizontal="right" wrapText="1"/>
    </xf>
    <xf numFmtId="0" fontId="2" fillId="4" borderId="9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43" fontId="11" fillId="3" borderId="16" xfId="1" applyFont="1" applyFill="1" applyBorder="1" applyAlignment="1">
      <alignment horizontal="center" wrapText="1"/>
    </xf>
    <xf numFmtId="43" fontId="11" fillId="3" borderId="17" xfId="1" applyFont="1" applyFill="1" applyBorder="1" applyAlignment="1">
      <alignment horizontal="center"/>
    </xf>
    <xf numFmtId="43" fontId="11" fillId="3" borderId="17" xfId="1" applyFont="1" applyFill="1" applyBorder="1" applyAlignment="1">
      <alignment horizontal="center" wrapText="1"/>
    </xf>
    <xf numFmtId="43" fontId="11" fillId="3" borderId="18" xfId="1" applyFont="1" applyFill="1" applyBorder="1" applyAlignment="1">
      <alignment horizontal="center"/>
    </xf>
    <xf numFmtId="43" fontId="11" fillId="4" borderId="8" xfId="1" applyFont="1" applyFill="1" applyBorder="1" applyAlignment="1">
      <alignment horizontal="right" wrapText="1"/>
    </xf>
    <xf numFmtId="43" fontId="13" fillId="4" borderId="8" xfId="1" applyFont="1" applyFill="1" applyBorder="1" applyAlignment="1">
      <alignment horizontal="right" wrapText="1"/>
    </xf>
    <xf numFmtId="0" fontId="11" fillId="4" borderId="5" xfId="0" applyFont="1" applyFill="1" applyBorder="1" applyAlignment="1">
      <alignment horizontal="left" vertical="center"/>
    </xf>
    <xf numFmtId="43" fontId="19" fillId="4" borderId="8" xfId="1" applyFont="1" applyFill="1" applyBorder="1" applyAlignment="1">
      <alignment horizontal="right" wrapText="1"/>
    </xf>
    <xf numFmtId="43" fontId="20" fillId="4" borderId="15" xfId="2" applyNumberFormat="1" applyFont="1" applyFill="1" applyBorder="1" applyAlignment="1">
      <alignment horizontal="right" wrapText="1"/>
    </xf>
    <xf numFmtId="0" fontId="13" fillId="4" borderId="7" xfId="2" applyFont="1" applyFill="1" applyBorder="1" applyAlignment="1">
      <alignment horizontal="left" wrapText="1"/>
    </xf>
    <xf numFmtId="0" fontId="1" fillId="4" borderId="7" xfId="0" applyFont="1" applyFill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13" fillId="4" borderId="9" xfId="0" applyFont="1" applyFill="1" applyBorder="1" applyAlignment="1">
      <alignment horizontal="left" vertical="center"/>
    </xf>
    <xf numFmtId="0" fontId="0" fillId="0" borderId="9" xfId="0" applyBorder="1"/>
    <xf numFmtId="164" fontId="13" fillId="4" borderId="9" xfId="2" applyNumberFormat="1" applyFont="1" applyFill="1" applyBorder="1" applyAlignment="1">
      <alignment horizontal="right" wrapText="1"/>
    </xf>
    <xf numFmtId="165" fontId="13" fillId="4" borderId="9" xfId="2" applyNumberFormat="1" applyFont="1" applyFill="1" applyBorder="1" applyAlignment="1">
      <alignment horizontal="right" wrapText="1"/>
    </xf>
    <xf numFmtId="43" fontId="13" fillId="4" borderId="9" xfId="2" applyNumberFormat="1" applyFont="1" applyFill="1" applyBorder="1" applyAlignment="1">
      <alignment horizontal="right" wrapText="1"/>
    </xf>
    <xf numFmtId="164" fontId="0" fillId="0" borderId="9" xfId="0" applyNumberFormat="1" applyBorder="1"/>
    <xf numFmtId="43" fontId="13" fillId="4" borderId="22" xfId="2" applyNumberFormat="1" applyFont="1" applyFill="1" applyBorder="1" applyAlignment="1">
      <alignment horizontal="right" wrapText="1"/>
    </xf>
    <xf numFmtId="43" fontId="0" fillId="0" borderId="9" xfId="0" applyNumberFormat="1" applyBorder="1" applyAlignment="1">
      <alignment horizontal="right" wrapText="1"/>
    </xf>
    <xf numFmtId="4" fontId="0" fillId="0" borderId="9" xfId="0" applyNumberFormat="1" applyBorder="1"/>
    <xf numFmtId="0" fontId="0" fillId="0" borderId="9" xfId="0" applyFill="1" applyBorder="1"/>
    <xf numFmtId="0" fontId="5" fillId="0" borderId="0" xfId="0" applyFont="1"/>
    <xf numFmtId="4" fontId="0" fillId="0" borderId="9" xfId="0" applyNumberFormat="1" applyFill="1" applyBorder="1"/>
    <xf numFmtId="0" fontId="11" fillId="0" borderId="9" xfId="0" applyFont="1" applyBorder="1" applyAlignment="1"/>
    <xf numFmtId="0" fontId="13" fillId="0" borderId="9" xfId="0" applyFont="1" applyBorder="1" applyAlignment="1"/>
    <xf numFmtId="0" fontId="0" fillId="0" borderId="9" xfId="0" applyBorder="1" applyAlignment="1">
      <alignment horizontal="center" vertical="center"/>
    </xf>
    <xf numFmtId="43" fontId="12" fillId="0" borderId="9" xfId="0" applyNumberFormat="1" applyFont="1" applyBorder="1" applyAlignment="1">
      <alignment wrapText="1"/>
    </xf>
    <xf numFmtId="4" fontId="0" fillId="0" borderId="0" xfId="0" applyNumberFormat="1"/>
    <xf numFmtId="2" fontId="0" fillId="0" borderId="9" xfId="0" applyNumberFormat="1" applyBorder="1"/>
    <xf numFmtId="14" fontId="0" fillId="0" borderId="9" xfId="0" applyNumberFormat="1" applyBorder="1"/>
    <xf numFmtId="4" fontId="12" fillId="0" borderId="9" xfId="0" applyNumberFormat="1" applyFont="1" applyBorder="1" applyAlignment="1">
      <alignment horizontal="center" wrapText="1"/>
    </xf>
    <xf numFmtId="43" fontId="12" fillId="0" borderId="9" xfId="0" applyNumberFormat="1" applyFont="1" applyBorder="1" applyAlignment="1">
      <alignment vertical="center"/>
    </xf>
    <xf numFmtId="43" fontId="12" fillId="0" borderId="9" xfId="0" applyNumberFormat="1" applyFont="1" applyBorder="1" applyAlignment="1">
      <alignment horizontal="center"/>
    </xf>
    <xf numFmtId="43" fontId="12" fillId="0" borderId="9" xfId="0" applyNumberFormat="1" applyFont="1" applyBorder="1" applyAlignment="1">
      <alignment horizontal="right"/>
    </xf>
    <xf numFmtId="43" fontId="12" fillId="4" borderId="8" xfId="2" applyNumberFormat="1" applyFont="1" applyFill="1" applyBorder="1" applyAlignment="1">
      <alignment horizontal="center"/>
    </xf>
    <xf numFmtId="43" fontId="12" fillId="0" borderId="8" xfId="0" applyNumberFormat="1" applyFont="1" applyBorder="1" applyAlignment="1">
      <alignment horizontal="right" wrapText="1"/>
    </xf>
    <xf numFmtId="0" fontId="0" fillId="0" borderId="8" xfId="0" applyBorder="1"/>
    <xf numFmtId="4" fontId="0" fillId="0" borderId="8" xfId="0" applyNumberFormat="1" applyBorder="1"/>
    <xf numFmtId="4" fontId="12" fillId="0" borderId="8" xfId="0" applyNumberFormat="1" applyFont="1" applyBorder="1"/>
    <xf numFmtId="4" fontId="13" fillId="0" borderId="8" xfId="0" applyNumberFormat="1" applyFont="1" applyBorder="1"/>
    <xf numFmtId="4" fontId="12" fillId="0" borderId="31" xfId="0" applyNumberFormat="1" applyFont="1" applyBorder="1"/>
    <xf numFmtId="164" fontId="13" fillId="4" borderId="8" xfId="2" applyNumberFormat="1" applyFont="1" applyFill="1" applyBorder="1" applyAlignment="1">
      <alignment horizontal="right" wrapText="1"/>
    </xf>
    <xf numFmtId="165" fontId="13" fillId="4" borderId="8" xfId="2" applyNumberFormat="1" applyFont="1" applyFill="1" applyBorder="1" applyAlignment="1">
      <alignment horizontal="right" wrapText="1"/>
    </xf>
    <xf numFmtId="164" fontId="0" fillId="0" borderId="8" xfId="0" applyNumberFormat="1" applyBorder="1"/>
    <xf numFmtId="43" fontId="12" fillId="0" borderId="8" xfId="0" applyNumberFormat="1" applyFont="1" applyBorder="1" applyAlignment="1">
      <alignment horizontal="right"/>
    </xf>
    <xf numFmtId="43" fontId="0" fillId="0" borderId="8" xfId="0" applyNumberFormat="1" applyBorder="1" applyAlignment="1">
      <alignment horizontal="right" wrapText="1"/>
    </xf>
    <xf numFmtId="43" fontId="12" fillId="0" borderId="8" xfId="0" applyNumberFormat="1" applyFont="1" applyBorder="1" applyAlignment="1">
      <alignment horizontal="center"/>
    </xf>
    <xf numFmtId="0" fontId="5" fillId="0" borderId="27" xfId="0" applyFont="1" applyBorder="1"/>
    <xf numFmtId="0" fontId="0" fillId="0" borderId="0" xfId="0" applyBorder="1"/>
    <xf numFmtId="0" fontId="0" fillId="0" borderId="32" xfId="0" applyBorder="1"/>
    <xf numFmtId="4" fontId="0" fillId="0" borderId="8" xfId="0" applyNumberFormat="1" applyFill="1" applyBorder="1"/>
    <xf numFmtId="0" fontId="12" fillId="0" borderId="0" xfId="0" applyFont="1" applyBorder="1" applyAlignment="1">
      <alignment horizontal="left"/>
    </xf>
    <xf numFmtId="4" fontId="12" fillId="0" borderId="0" xfId="0" applyNumberFormat="1" applyFont="1" applyBorder="1"/>
    <xf numFmtId="0" fontId="12" fillId="4" borderId="5" xfId="0" applyFont="1" applyFill="1" applyBorder="1" applyAlignment="1">
      <alignment horizontal="left" vertical="center"/>
    </xf>
    <xf numFmtId="43" fontId="12" fillId="0" borderId="31" xfId="0" applyNumberFormat="1" applyFont="1" applyBorder="1" applyAlignment="1">
      <alignment vertical="center"/>
    </xf>
    <xf numFmtId="0" fontId="12" fillId="0" borderId="29" xfId="0" applyFont="1" applyBorder="1" applyAlignment="1">
      <alignment horizontal="left"/>
    </xf>
    <xf numFmtId="0" fontId="12" fillId="0" borderId="30" xfId="0" applyFont="1" applyBorder="1" applyAlignment="1">
      <alignment horizontal="left"/>
    </xf>
    <xf numFmtId="0" fontId="0" fillId="0" borderId="25" xfId="0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0" fontId="12" fillId="0" borderId="25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1" fillId="4" borderId="5" xfId="2" applyFont="1" applyFill="1" applyBorder="1" applyAlignment="1">
      <alignment horizontal="left" vertical="center" wrapText="1"/>
    </xf>
    <xf numFmtId="0" fontId="11" fillId="4" borderId="6" xfId="2" applyFont="1" applyFill="1" applyBorder="1" applyAlignment="1">
      <alignment horizontal="left" vertical="center" wrapText="1"/>
    </xf>
    <xf numFmtId="0" fontId="11" fillId="4" borderId="7" xfId="2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8" fillId="4" borderId="19" xfId="2" applyFont="1" applyFill="1" applyBorder="1" applyAlignment="1">
      <alignment horizontal="left" wrapText="1"/>
    </xf>
    <xf numFmtId="0" fontId="18" fillId="4" borderId="20" xfId="2" applyFont="1" applyFill="1" applyBorder="1" applyAlignment="1">
      <alignment horizontal="left" wrapText="1"/>
    </xf>
    <xf numFmtId="0" fontId="18" fillId="4" borderId="21" xfId="2" applyFont="1" applyFill="1" applyBorder="1" applyAlignment="1">
      <alignment horizontal="left" wrapText="1"/>
    </xf>
    <xf numFmtId="0" fontId="11" fillId="4" borderId="5" xfId="2" applyFont="1" applyFill="1" applyBorder="1" applyAlignment="1">
      <alignment horizontal="left" wrapText="1"/>
    </xf>
    <xf numFmtId="0" fontId="11" fillId="4" borderId="6" xfId="2" applyFont="1" applyFill="1" applyBorder="1" applyAlignment="1">
      <alignment horizontal="left" wrapText="1"/>
    </xf>
    <xf numFmtId="0" fontId="11" fillId="4" borderId="7" xfId="2" applyFont="1" applyFill="1" applyBorder="1" applyAlignment="1">
      <alignment horizontal="left" wrapText="1"/>
    </xf>
    <xf numFmtId="0" fontId="13" fillId="4" borderId="12" xfId="2" applyFont="1" applyFill="1" applyBorder="1" applyAlignment="1">
      <alignment horizontal="center" vertical="center" wrapText="1"/>
    </xf>
    <xf numFmtId="0" fontId="13" fillId="4" borderId="13" xfId="2" applyFont="1" applyFill="1" applyBorder="1" applyAlignment="1">
      <alignment horizontal="center" vertical="center" wrapText="1"/>
    </xf>
    <xf numFmtId="14" fontId="13" fillId="4" borderId="10" xfId="2" applyNumberFormat="1" applyFont="1" applyFill="1" applyBorder="1" applyAlignment="1">
      <alignment horizontal="center" vertical="center" wrapText="1"/>
    </xf>
    <xf numFmtId="14" fontId="13" fillId="4" borderId="11" xfId="2" applyNumberFormat="1" applyFont="1" applyFill="1" applyBorder="1" applyAlignment="1">
      <alignment horizontal="center" vertical="center" wrapText="1"/>
    </xf>
    <xf numFmtId="0" fontId="12" fillId="4" borderId="5" xfId="2" applyFont="1" applyFill="1" applyBorder="1" applyAlignment="1">
      <alignment horizontal="left" vertical="center" wrapText="1"/>
    </xf>
    <xf numFmtId="0" fontId="12" fillId="4" borderId="6" xfId="2" applyFont="1" applyFill="1" applyBorder="1" applyAlignment="1">
      <alignment horizontal="left" vertical="center" wrapText="1"/>
    </xf>
    <xf numFmtId="0" fontId="12" fillId="4" borderId="7" xfId="2" applyFont="1" applyFill="1" applyBorder="1" applyAlignment="1">
      <alignment horizontal="left" vertical="center" wrapText="1"/>
    </xf>
    <xf numFmtId="14" fontId="0" fillId="0" borderId="23" xfId="0" applyNumberFormat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4" fontId="0" fillId="0" borderId="24" xfId="0" applyNumberFormat="1" applyBorder="1" applyAlignment="1">
      <alignment horizontal="center" vertical="center"/>
    </xf>
    <xf numFmtId="0" fontId="18" fillId="4" borderId="5" xfId="2" applyFont="1" applyFill="1" applyBorder="1" applyAlignment="1">
      <alignment horizontal="left" wrapText="1"/>
    </xf>
    <xf numFmtId="0" fontId="18" fillId="4" borderId="6" xfId="2" applyFont="1" applyFill="1" applyBorder="1" applyAlignment="1">
      <alignment horizontal="left" wrapText="1"/>
    </xf>
    <xf numFmtId="0" fontId="18" fillId="4" borderId="7" xfId="2" applyFont="1" applyFill="1" applyBorder="1" applyAlignment="1">
      <alignment horizontal="left" wrapText="1"/>
    </xf>
    <xf numFmtId="0" fontId="13" fillId="4" borderId="25" xfId="0" applyFont="1" applyFill="1" applyBorder="1" applyAlignment="1">
      <alignment horizontal="center" vertical="center"/>
    </xf>
    <xf numFmtId="14" fontId="13" fillId="4" borderId="9" xfId="0" applyNumberFormat="1" applyFont="1" applyFill="1" applyBorder="1" applyAlignment="1">
      <alignment horizontal="center" vertical="center"/>
    </xf>
    <xf numFmtId="0" fontId="5" fillId="0" borderId="25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12" fillId="4" borderId="5" xfId="0" applyFont="1" applyFill="1" applyBorder="1" applyAlignment="1">
      <alignment horizontal="left" vertical="center"/>
    </xf>
    <xf numFmtId="0" fontId="12" fillId="4" borderId="6" xfId="0" applyFont="1" applyFill="1" applyBorder="1" applyAlignment="1">
      <alignment horizontal="left" vertical="center"/>
    </xf>
    <xf numFmtId="0" fontId="12" fillId="4" borderId="7" xfId="0" applyFont="1" applyFill="1" applyBorder="1" applyAlignment="1">
      <alignment horizontal="left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1" fillId="0" borderId="9" xfId="0" applyFont="1" applyBorder="1" applyAlignment="1">
      <alignment horizontal="left"/>
    </xf>
    <xf numFmtId="0" fontId="0" fillId="0" borderId="9" xfId="0" applyBorder="1" applyAlignment="1">
      <alignment horizontal="center" vertical="center"/>
    </xf>
    <xf numFmtId="0" fontId="11" fillId="0" borderId="22" xfId="0" applyFont="1" applyBorder="1" applyAlignment="1">
      <alignment horizontal="left"/>
    </xf>
  </cellXfs>
  <cellStyles count="3">
    <cellStyle name="Čárka" xfId="1" builtinId="3"/>
    <cellStyle name="Normální" xfId="0" builtinId="0"/>
    <cellStyle name="Výstup" xfId="2" builtinId="21"/>
  </cellStyles>
  <dxfs count="0"/>
  <tableStyles count="0" defaultTableStyle="TableStyleMedium2" defaultPivotStyle="PivotStyleMedium9"/>
  <colors>
    <mruColors>
      <color rgb="FF00518E"/>
      <color rgb="FF335A89"/>
      <color rgb="FF00642D"/>
      <color rgb="FF008A3E"/>
      <color rgb="FF00A4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tabSelected="1" topLeftCell="A13" workbookViewId="0">
      <selection activeCell="K33" sqref="K33"/>
    </sheetView>
  </sheetViews>
  <sheetFormatPr defaultRowHeight="14.4" x14ac:dyDescent="0.3"/>
  <cols>
    <col min="2" max="2" width="11.6640625" customWidth="1"/>
    <col min="5" max="5" width="29.88671875" customWidth="1"/>
    <col min="6" max="6" width="17.44140625" customWidth="1"/>
    <col min="8" max="8" width="10.44140625" bestFit="1" customWidth="1"/>
  </cols>
  <sheetData>
    <row r="1" spans="1:6" ht="23.4" x14ac:dyDescent="0.45">
      <c r="A1" s="1" t="s">
        <v>18</v>
      </c>
      <c r="B1" s="1"/>
      <c r="C1" s="1"/>
      <c r="D1" s="1"/>
      <c r="E1" s="2"/>
      <c r="F1" s="3"/>
    </row>
    <row r="2" spans="1:6" ht="23.4" x14ac:dyDescent="0.45">
      <c r="A2" s="1" t="s">
        <v>0</v>
      </c>
      <c r="B2" s="4"/>
      <c r="C2" s="4"/>
      <c r="D2" s="4"/>
      <c r="E2" s="4" t="s">
        <v>1</v>
      </c>
      <c r="F2" s="5" t="s">
        <v>2</v>
      </c>
    </row>
    <row r="3" spans="1:6" ht="23.4" x14ac:dyDescent="0.45">
      <c r="A3" s="1"/>
      <c r="B3" s="4"/>
      <c r="C3" s="4"/>
      <c r="D3" s="4"/>
      <c r="E3" s="4"/>
      <c r="F3" s="5"/>
    </row>
    <row r="4" spans="1:6" ht="24" thickBot="1" x14ac:dyDescent="0.5">
      <c r="A4" s="6" t="s">
        <v>3</v>
      </c>
      <c r="B4" s="4"/>
      <c r="C4" s="4"/>
      <c r="D4" s="4"/>
      <c r="E4" s="3"/>
      <c r="F4" s="24" t="s">
        <v>11</v>
      </c>
    </row>
    <row r="5" spans="1:6" ht="34.5" customHeight="1" x14ac:dyDescent="0.3">
      <c r="A5" s="25" t="s">
        <v>4</v>
      </c>
      <c r="B5" s="26" t="s">
        <v>5</v>
      </c>
      <c r="C5" s="27" t="s">
        <v>15</v>
      </c>
      <c r="D5" s="26" t="s">
        <v>6</v>
      </c>
      <c r="E5" s="27" t="s">
        <v>7</v>
      </c>
      <c r="F5" s="28" t="s">
        <v>8</v>
      </c>
    </row>
    <row r="6" spans="1:6" ht="15.6" x14ac:dyDescent="0.3">
      <c r="A6" s="109" t="s">
        <v>17</v>
      </c>
      <c r="B6" s="110"/>
      <c r="C6" s="110"/>
      <c r="D6" s="110"/>
      <c r="E6" s="111"/>
      <c r="F6" s="32">
        <v>19998000</v>
      </c>
    </row>
    <row r="7" spans="1:6" x14ac:dyDescent="0.3">
      <c r="A7" s="96" t="s">
        <v>9</v>
      </c>
      <c r="B7" s="97"/>
      <c r="C7" s="97"/>
      <c r="D7" s="97"/>
      <c r="E7" s="98"/>
      <c r="F7" s="29"/>
    </row>
    <row r="8" spans="1:6" ht="15.75" customHeight="1" x14ac:dyDescent="0.3">
      <c r="A8" s="99" t="s">
        <v>22</v>
      </c>
      <c r="B8" s="101">
        <v>43524</v>
      </c>
      <c r="C8" s="19" t="s">
        <v>13</v>
      </c>
      <c r="D8" s="20"/>
      <c r="E8" s="20" t="s">
        <v>19</v>
      </c>
      <c r="F8" s="30">
        <v>15100</v>
      </c>
    </row>
    <row r="9" spans="1:6" ht="15.75" customHeight="1" x14ac:dyDescent="0.3">
      <c r="A9" s="100"/>
      <c r="B9" s="102"/>
      <c r="C9" s="19" t="s">
        <v>12</v>
      </c>
      <c r="D9" s="20"/>
      <c r="E9" s="34" t="s">
        <v>20</v>
      </c>
      <c r="F9" s="30">
        <v>57120</v>
      </c>
    </row>
    <row r="10" spans="1:6" ht="15" customHeight="1" x14ac:dyDescent="0.3">
      <c r="A10" s="100"/>
      <c r="B10" s="102"/>
      <c r="C10" s="22">
        <v>3723</v>
      </c>
      <c r="D10" s="23"/>
      <c r="E10" s="35" t="s">
        <v>14</v>
      </c>
      <c r="F10" s="30">
        <v>4725</v>
      </c>
    </row>
    <row r="11" spans="1:6" ht="15" customHeight="1" x14ac:dyDescent="0.3">
      <c r="A11" s="100"/>
      <c r="B11" s="102"/>
      <c r="C11" s="22">
        <v>3314</v>
      </c>
      <c r="D11" s="23"/>
      <c r="E11" s="35" t="s">
        <v>16</v>
      </c>
      <c r="F11" s="30">
        <v>160</v>
      </c>
    </row>
    <row r="12" spans="1:6" x14ac:dyDescent="0.3">
      <c r="A12" s="79" t="s">
        <v>21</v>
      </c>
      <c r="B12" s="12"/>
      <c r="C12" s="11"/>
      <c r="D12" s="12"/>
      <c r="E12" s="13"/>
      <c r="F12" s="30">
        <f>SUM(F6:F11)</f>
        <v>20075105</v>
      </c>
    </row>
    <row r="13" spans="1:6" x14ac:dyDescent="0.3">
      <c r="A13" s="31" t="s">
        <v>9</v>
      </c>
      <c r="B13" s="12"/>
      <c r="C13" s="11"/>
      <c r="D13" s="12"/>
      <c r="E13" s="13"/>
      <c r="F13" s="30"/>
    </row>
    <row r="14" spans="1:6" x14ac:dyDescent="0.3">
      <c r="A14" s="112" t="s">
        <v>26</v>
      </c>
      <c r="B14" s="113">
        <v>43555</v>
      </c>
      <c r="C14" s="37" t="s">
        <v>27</v>
      </c>
      <c r="D14" s="37"/>
      <c r="E14" s="37" t="s">
        <v>28</v>
      </c>
      <c r="F14" s="30">
        <v>300</v>
      </c>
    </row>
    <row r="15" spans="1:6" x14ac:dyDescent="0.3">
      <c r="A15" s="112"/>
      <c r="B15" s="113"/>
      <c r="C15" s="37">
        <v>2321</v>
      </c>
      <c r="D15" s="37"/>
      <c r="E15" s="37" t="s">
        <v>30</v>
      </c>
      <c r="F15" s="30">
        <v>1285</v>
      </c>
    </row>
    <row r="16" spans="1:6" x14ac:dyDescent="0.3">
      <c r="A16" s="116" t="s">
        <v>29</v>
      </c>
      <c r="B16" s="117"/>
      <c r="C16" s="117"/>
      <c r="D16" s="117"/>
      <c r="E16" s="118"/>
      <c r="F16" s="61">
        <f>SUM(F12:F15)</f>
        <v>20076690</v>
      </c>
    </row>
    <row r="17" spans="1:6" x14ac:dyDescent="0.3">
      <c r="A17" s="114" t="s">
        <v>35</v>
      </c>
      <c r="B17" s="115"/>
      <c r="C17" s="115"/>
      <c r="D17" s="115"/>
      <c r="E17" s="115"/>
      <c r="F17" s="62"/>
    </row>
    <row r="18" spans="1:6" x14ac:dyDescent="0.3">
      <c r="A18" s="83" t="s">
        <v>36</v>
      </c>
      <c r="B18" s="84">
        <v>43584</v>
      </c>
      <c r="C18" s="38">
        <v>1032</v>
      </c>
      <c r="D18" s="38"/>
      <c r="E18" s="38" t="s">
        <v>37</v>
      </c>
      <c r="F18" s="63">
        <v>600000</v>
      </c>
    </row>
    <row r="19" spans="1:6" x14ac:dyDescent="0.3">
      <c r="A19" s="83"/>
      <c r="B19" s="84"/>
      <c r="C19" s="38">
        <v>6330</v>
      </c>
      <c r="D19" s="38"/>
      <c r="E19" s="38" t="s">
        <v>38</v>
      </c>
      <c r="F19" s="63">
        <v>190540</v>
      </c>
    </row>
    <row r="20" spans="1:6" x14ac:dyDescent="0.3">
      <c r="A20" s="85" t="s">
        <v>39</v>
      </c>
      <c r="B20" s="86"/>
      <c r="C20" s="86"/>
      <c r="D20" s="86"/>
      <c r="E20" s="86"/>
      <c r="F20" s="64">
        <f>SUM(F16:F19)</f>
        <v>20867230</v>
      </c>
    </row>
    <row r="21" spans="1:6" x14ac:dyDescent="0.3">
      <c r="A21" s="90" t="s">
        <v>9</v>
      </c>
      <c r="B21" s="91"/>
      <c r="C21" s="91"/>
      <c r="D21" s="91"/>
      <c r="E21" s="92"/>
      <c r="F21" s="64"/>
    </row>
    <row r="22" spans="1:6" x14ac:dyDescent="0.3">
      <c r="A22" s="119" t="s">
        <v>48</v>
      </c>
      <c r="B22" s="106">
        <v>43616</v>
      </c>
      <c r="C22" s="49" t="s">
        <v>2</v>
      </c>
      <c r="D22" s="50">
        <v>4111</v>
      </c>
      <c r="E22" s="50" t="s">
        <v>53</v>
      </c>
      <c r="F22" s="65">
        <v>-1000</v>
      </c>
    </row>
    <row r="23" spans="1:6" x14ac:dyDescent="0.3">
      <c r="A23" s="120"/>
      <c r="B23" s="107"/>
      <c r="C23" s="50">
        <v>3612</v>
      </c>
      <c r="D23" s="50"/>
      <c r="E23" s="50" t="s">
        <v>54</v>
      </c>
      <c r="F23" s="65">
        <v>10884</v>
      </c>
    </row>
    <row r="24" spans="1:6" x14ac:dyDescent="0.3">
      <c r="A24" s="120"/>
      <c r="B24" s="107"/>
      <c r="C24" s="38">
        <v>3722</v>
      </c>
      <c r="D24" s="38"/>
      <c r="E24" s="38" t="s">
        <v>49</v>
      </c>
      <c r="F24" s="63">
        <v>0</v>
      </c>
    </row>
    <row r="25" spans="1:6" x14ac:dyDescent="0.3">
      <c r="A25" s="121"/>
      <c r="B25" s="108"/>
      <c r="C25" s="38">
        <v>3723</v>
      </c>
      <c r="D25" s="38"/>
      <c r="E25" s="38" t="s">
        <v>14</v>
      </c>
      <c r="F25" s="63">
        <v>6000</v>
      </c>
    </row>
    <row r="26" spans="1:6" ht="15" thickBot="1" x14ac:dyDescent="0.35">
      <c r="A26" s="81" t="s">
        <v>50</v>
      </c>
      <c r="B26" s="82"/>
      <c r="C26" s="82"/>
      <c r="D26" s="82"/>
      <c r="E26" s="82"/>
      <c r="F26" s="66">
        <f>SUM(F20:F25)</f>
        <v>20883114</v>
      </c>
    </row>
    <row r="27" spans="1:6" x14ac:dyDescent="0.3">
      <c r="A27" s="77"/>
      <c r="B27" s="77"/>
      <c r="C27" s="77"/>
      <c r="D27" s="77"/>
      <c r="E27" s="77"/>
      <c r="F27" s="78"/>
    </row>
    <row r="28" spans="1:6" ht="24" thickBot="1" x14ac:dyDescent="0.5">
      <c r="A28" s="14" t="s">
        <v>10</v>
      </c>
      <c r="B28" s="15"/>
      <c r="C28" s="16"/>
      <c r="D28" s="16"/>
      <c r="E28" s="17" t="s">
        <v>2</v>
      </c>
      <c r="F28" s="24" t="s">
        <v>11</v>
      </c>
    </row>
    <row r="29" spans="1:6" ht="43.8" thickBot="1" x14ac:dyDescent="0.35">
      <c r="A29" s="7" t="s">
        <v>4</v>
      </c>
      <c r="B29" s="8" t="s">
        <v>5</v>
      </c>
      <c r="C29" s="9" t="s">
        <v>15</v>
      </c>
      <c r="D29" s="8" t="s">
        <v>6</v>
      </c>
      <c r="E29" s="9" t="s">
        <v>7</v>
      </c>
      <c r="F29" s="10" t="s">
        <v>8</v>
      </c>
    </row>
    <row r="30" spans="1:6" ht="16.2" thickTop="1" x14ac:dyDescent="0.3">
      <c r="A30" s="93" t="s">
        <v>17</v>
      </c>
      <c r="B30" s="94"/>
      <c r="C30" s="94"/>
      <c r="D30" s="94"/>
      <c r="E30" s="95"/>
      <c r="F30" s="33">
        <v>19976000</v>
      </c>
    </row>
    <row r="31" spans="1:6" x14ac:dyDescent="0.3">
      <c r="A31" s="96" t="s">
        <v>9</v>
      </c>
      <c r="B31" s="97"/>
      <c r="C31" s="97"/>
      <c r="D31" s="97"/>
      <c r="E31" s="98"/>
      <c r="F31" s="18"/>
    </row>
    <row r="32" spans="1:6" x14ac:dyDescent="0.3">
      <c r="A32" s="99" t="s">
        <v>22</v>
      </c>
      <c r="B32" s="101">
        <v>43524</v>
      </c>
      <c r="C32" s="19">
        <v>2219</v>
      </c>
      <c r="D32" s="20"/>
      <c r="E32" s="20" t="s">
        <v>23</v>
      </c>
      <c r="F32" s="21">
        <v>12100</v>
      </c>
    </row>
    <row r="33" spans="1:6" x14ac:dyDescent="0.3">
      <c r="A33" s="100"/>
      <c r="B33" s="102"/>
      <c r="C33" s="19">
        <v>3636</v>
      </c>
      <c r="D33" s="20"/>
      <c r="E33" s="20" t="s">
        <v>24</v>
      </c>
      <c r="F33" s="21">
        <v>201000</v>
      </c>
    </row>
    <row r="34" spans="1:6" x14ac:dyDescent="0.3">
      <c r="A34" s="103" t="s">
        <v>25</v>
      </c>
      <c r="B34" s="104"/>
      <c r="C34" s="104"/>
      <c r="D34" s="104"/>
      <c r="E34" s="105"/>
      <c r="F34" s="60">
        <f>SUM(F30:F33)</f>
        <v>20189100</v>
      </c>
    </row>
    <row r="35" spans="1:6" x14ac:dyDescent="0.3">
      <c r="A35" s="87" t="s">
        <v>9</v>
      </c>
      <c r="B35" s="88"/>
      <c r="C35" s="88"/>
      <c r="D35" s="88"/>
      <c r="E35" s="89"/>
      <c r="F35" s="21"/>
    </row>
    <row r="36" spans="1:6" x14ac:dyDescent="0.3">
      <c r="A36" s="83" t="s">
        <v>26</v>
      </c>
      <c r="B36" s="84">
        <v>43555</v>
      </c>
      <c r="C36" s="38">
        <v>2212</v>
      </c>
      <c r="D36" s="38"/>
      <c r="E36" s="38" t="s">
        <v>31</v>
      </c>
      <c r="F36" s="67">
        <v>0</v>
      </c>
    </row>
    <row r="37" spans="1:6" x14ac:dyDescent="0.3">
      <c r="A37" s="83"/>
      <c r="B37" s="84"/>
      <c r="C37" s="38">
        <v>3639</v>
      </c>
      <c r="D37" s="38"/>
      <c r="E37" s="38" t="s">
        <v>31</v>
      </c>
      <c r="F37" s="68">
        <v>0</v>
      </c>
    </row>
    <row r="38" spans="1:6" x14ac:dyDescent="0.3">
      <c r="A38" s="83"/>
      <c r="B38" s="84"/>
      <c r="C38" s="38">
        <v>5212</v>
      </c>
      <c r="D38" s="38"/>
      <c r="E38" s="38" t="s">
        <v>32</v>
      </c>
      <c r="F38" s="21">
        <v>-5000</v>
      </c>
    </row>
    <row r="39" spans="1:6" x14ac:dyDescent="0.3">
      <c r="A39" s="83"/>
      <c r="B39" s="84"/>
      <c r="C39" s="38">
        <v>5213</v>
      </c>
      <c r="D39" s="38"/>
      <c r="E39" s="38" t="s">
        <v>33</v>
      </c>
      <c r="F39" s="21">
        <v>5000</v>
      </c>
    </row>
    <row r="40" spans="1:6" x14ac:dyDescent="0.3">
      <c r="A40" s="83"/>
      <c r="B40" s="84"/>
      <c r="C40" s="38">
        <v>6171</v>
      </c>
      <c r="D40" s="38"/>
      <c r="E40" s="38" t="s">
        <v>31</v>
      </c>
      <c r="F40" s="68">
        <v>0</v>
      </c>
    </row>
    <row r="41" spans="1:6" x14ac:dyDescent="0.3">
      <c r="A41" s="83"/>
      <c r="B41" s="84"/>
      <c r="C41" s="38">
        <v>6409</v>
      </c>
      <c r="D41" s="38"/>
      <c r="E41" s="38" t="s">
        <v>31</v>
      </c>
      <c r="F41" s="69">
        <v>0</v>
      </c>
    </row>
    <row r="42" spans="1:6" x14ac:dyDescent="0.3">
      <c r="A42" s="85" t="s">
        <v>34</v>
      </c>
      <c r="B42" s="86"/>
      <c r="C42" s="86"/>
      <c r="D42" s="86"/>
      <c r="E42" s="86"/>
      <c r="F42" s="70">
        <f>SUM(F34:F41)</f>
        <v>20189100</v>
      </c>
    </row>
    <row r="43" spans="1:6" x14ac:dyDescent="0.3">
      <c r="A43" s="90" t="s">
        <v>47</v>
      </c>
      <c r="B43" s="91"/>
      <c r="C43" s="91"/>
      <c r="D43" s="91"/>
      <c r="E43" s="92"/>
      <c r="F43" s="71"/>
    </row>
    <row r="44" spans="1:6" x14ac:dyDescent="0.3">
      <c r="A44" s="83" t="s">
        <v>36</v>
      </c>
      <c r="B44" s="84">
        <v>43584</v>
      </c>
      <c r="C44" s="46">
        <v>1032</v>
      </c>
      <c r="D44" s="38"/>
      <c r="E44" s="46" t="s">
        <v>37</v>
      </c>
      <c r="F44" s="63">
        <v>200000</v>
      </c>
    </row>
    <row r="45" spans="1:6" x14ac:dyDescent="0.3">
      <c r="A45" s="83"/>
      <c r="B45" s="84"/>
      <c r="C45" s="46">
        <v>2212</v>
      </c>
      <c r="D45" s="38"/>
      <c r="E45" s="46" t="s">
        <v>40</v>
      </c>
      <c r="F45" s="63">
        <v>5000</v>
      </c>
    </row>
    <row r="46" spans="1:6" x14ac:dyDescent="0.3">
      <c r="A46" s="83"/>
      <c r="B46" s="84"/>
      <c r="C46" s="46">
        <v>3113</v>
      </c>
      <c r="D46" s="38"/>
      <c r="E46" s="46" t="s">
        <v>41</v>
      </c>
      <c r="F46" s="63">
        <v>209000</v>
      </c>
    </row>
    <row r="47" spans="1:6" x14ac:dyDescent="0.3">
      <c r="A47" s="83"/>
      <c r="B47" s="84"/>
      <c r="C47" s="46">
        <v>3639</v>
      </c>
      <c r="D47" s="38"/>
      <c r="E47" s="46" t="s">
        <v>46</v>
      </c>
      <c r="F47" s="63">
        <v>450000</v>
      </c>
    </row>
    <row r="48" spans="1:6" x14ac:dyDescent="0.3">
      <c r="A48" s="83"/>
      <c r="B48" s="84"/>
      <c r="C48" s="46">
        <v>5512</v>
      </c>
      <c r="D48" s="38"/>
      <c r="E48" s="46" t="s">
        <v>42</v>
      </c>
      <c r="F48" s="63">
        <v>20000</v>
      </c>
    </row>
    <row r="49" spans="1:6" x14ac:dyDescent="0.3">
      <c r="A49" s="83"/>
      <c r="B49" s="84"/>
      <c r="C49" s="46">
        <v>5512</v>
      </c>
      <c r="D49" s="38"/>
      <c r="E49" s="46" t="s">
        <v>43</v>
      </c>
      <c r="F49" s="63">
        <v>40090</v>
      </c>
    </row>
    <row r="50" spans="1:6" x14ac:dyDescent="0.3">
      <c r="A50" s="83"/>
      <c r="B50" s="84"/>
      <c r="C50" s="46">
        <v>5512</v>
      </c>
      <c r="D50" s="38"/>
      <c r="E50" s="46" t="s">
        <v>31</v>
      </c>
      <c r="F50" s="63">
        <v>0</v>
      </c>
    </row>
    <row r="51" spans="1:6" x14ac:dyDescent="0.3">
      <c r="A51" s="83"/>
      <c r="B51" s="84"/>
      <c r="C51" s="46">
        <v>6330</v>
      </c>
      <c r="D51" s="38"/>
      <c r="E51" s="46" t="s">
        <v>44</v>
      </c>
      <c r="F51" s="63">
        <v>190540</v>
      </c>
    </row>
    <row r="52" spans="1:6" x14ac:dyDescent="0.3">
      <c r="A52" s="83"/>
      <c r="B52" s="84"/>
      <c r="C52" s="46">
        <v>6402</v>
      </c>
      <c r="D52" s="38"/>
      <c r="E52" s="46" t="s">
        <v>45</v>
      </c>
      <c r="F52" s="63">
        <v>20867</v>
      </c>
    </row>
    <row r="53" spans="1:6" x14ac:dyDescent="0.3">
      <c r="A53" s="85" t="s">
        <v>39</v>
      </c>
      <c r="B53" s="86"/>
      <c r="C53" s="86"/>
      <c r="D53" s="86"/>
      <c r="E53" s="86"/>
      <c r="F53" s="72">
        <f>SUM(F42:F52)</f>
        <v>21324597</v>
      </c>
    </row>
    <row r="54" spans="1:6" x14ac:dyDescent="0.3">
      <c r="A54" s="73" t="s">
        <v>9</v>
      </c>
      <c r="B54" s="74"/>
      <c r="C54" s="74"/>
      <c r="D54" s="74"/>
      <c r="E54" s="74"/>
      <c r="F54" s="75"/>
    </row>
    <row r="55" spans="1:6" x14ac:dyDescent="0.3">
      <c r="A55" s="83" t="s">
        <v>48</v>
      </c>
      <c r="B55" s="84">
        <v>43616</v>
      </c>
      <c r="C55" s="38">
        <v>2321</v>
      </c>
      <c r="D55" s="38"/>
      <c r="E55" s="38" t="s">
        <v>31</v>
      </c>
      <c r="F55" s="76">
        <v>0</v>
      </c>
    </row>
    <row r="56" spans="1:6" x14ac:dyDescent="0.3">
      <c r="A56" s="83"/>
      <c r="B56" s="84"/>
      <c r="C56" s="38">
        <v>3341</v>
      </c>
      <c r="D56" s="38"/>
      <c r="E56" s="38" t="s">
        <v>31</v>
      </c>
      <c r="F56" s="76">
        <v>0</v>
      </c>
    </row>
    <row r="57" spans="1:6" x14ac:dyDescent="0.3">
      <c r="A57" s="83"/>
      <c r="B57" s="84"/>
      <c r="C57" s="38">
        <v>3639</v>
      </c>
      <c r="D57" s="38"/>
      <c r="E57" s="38" t="s">
        <v>31</v>
      </c>
      <c r="F57" s="76">
        <v>0</v>
      </c>
    </row>
    <row r="58" spans="1:6" x14ac:dyDescent="0.3">
      <c r="A58" s="83"/>
      <c r="B58" s="84"/>
      <c r="C58" s="38">
        <v>3900</v>
      </c>
      <c r="D58" s="38"/>
      <c r="E58" s="38" t="s">
        <v>51</v>
      </c>
      <c r="F58" s="76">
        <v>1500</v>
      </c>
    </row>
    <row r="59" spans="1:6" x14ac:dyDescent="0.3">
      <c r="A59" s="83"/>
      <c r="B59" s="84"/>
      <c r="C59" s="38">
        <v>5512</v>
      </c>
      <c r="D59" s="38"/>
      <c r="E59" s="38" t="s">
        <v>31</v>
      </c>
      <c r="F59" s="76">
        <v>0</v>
      </c>
    </row>
    <row r="60" spans="1:6" x14ac:dyDescent="0.3">
      <c r="A60" s="83"/>
      <c r="B60" s="84"/>
      <c r="C60" s="38">
        <v>6409</v>
      </c>
      <c r="D60" s="38"/>
      <c r="E60" s="38" t="s">
        <v>31</v>
      </c>
      <c r="F60" s="76">
        <v>0</v>
      </c>
    </row>
    <row r="61" spans="1:6" x14ac:dyDescent="0.3">
      <c r="A61" s="83"/>
      <c r="B61" s="84"/>
      <c r="C61" s="38">
        <v>6409</v>
      </c>
      <c r="D61" s="38"/>
      <c r="E61" s="38" t="s">
        <v>52</v>
      </c>
      <c r="F61" s="76">
        <v>1000</v>
      </c>
    </row>
    <row r="62" spans="1:6" ht="15" thickBot="1" x14ac:dyDescent="0.35">
      <c r="A62" s="81" t="s">
        <v>50</v>
      </c>
      <c r="B62" s="82"/>
      <c r="C62" s="82"/>
      <c r="D62" s="82"/>
      <c r="E62" s="82"/>
      <c r="F62" s="80">
        <f>SUM(F53:F61)</f>
        <v>21327097</v>
      </c>
    </row>
  </sheetData>
  <mergeCells count="31">
    <mergeCell ref="B22:B25"/>
    <mergeCell ref="A21:E21"/>
    <mergeCell ref="A26:E26"/>
    <mergeCell ref="A6:E6"/>
    <mergeCell ref="A7:E7"/>
    <mergeCell ref="A8:A11"/>
    <mergeCell ref="B8:B11"/>
    <mergeCell ref="A14:A15"/>
    <mergeCell ref="B14:B15"/>
    <mergeCell ref="A18:A19"/>
    <mergeCell ref="B18:B19"/>
    <mergeCell ref="A17:E17"/>
    <mergeCell ref="A20:E20"/>
    <mergeCell ref="A16:E16"/>
    <mergeCell ref="A22:A25"/>
    <mergeCell ref="A30:E30"/>
    <mergeCell ref="A31:E31"/>
    <mergeCell ref="A32:A33"/>
    <mergeCell ref="B32:B33"/>
    <mergeCell ref="A34:E34"/>
    <mergeCell ref="A35:E35"/>
    <mergeCell ref="A36:A41"/>
    <mergeCell ref="B36:B41"/>
    <mergeCell ref="A42:E42"/>
    <mergeCell ref="A43:E43"/>
    <mergeCell ref="A62:E62"/>
    <mergeCell ref="A44:A52"/>
    <mergeCell ref="B44:B52"/>
    <mergeCell ref="A53:E53"/>
    <mergeCell ref="A55:A61"/>
    <mergeCell ref="B55:B6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opLeftCell="A21" workbookViewId="0">
      <selection activeCell="A4" sqref="A4:F43"/>
    </sheetView>
  </sheetViews>
  <sheetFormatPr defaultRowHeight="14.4" x14ac:dyDescent="0.3"/>
  <cols>
    <col min="1" max="1" width="7.5546875" customWidth="1"/>
    <col min="2" max="3" width="11.44140625" customWidth="1"/>
    <col min="4" max="4" width="10.109375" customWidth="1"/>
    <col min="5" max="5" width="29" customWidth="1"/>
    <col min="6" max="6" width="18.33203125" customWidth="1"/>
  </cols>
  <sheetData>
    <row r="1" spans="1:6" ht="23.4" x14ac:dyDescent="0.45">
      <c r="A1" s="1" t="s">
        <v>18</v>
      </c>
      <c r="B1" s="1"/>
      <c r="C1" s="1"/>
      <c r="D1" s="1"/>
      <c r="E1" s="2"/>
      <c r="F1" s="3"/>
    </row>
    <row r="2" spans="1:6" ht="23.4" x14ac:dyDescent="0.45">
      <c r="A2" s="1" t="s">
        <v>0</v>
      </c>
      <c r="B2" s="4"/>
      <c r="C2" s="4"/>
      <c r="D2" s="4"/>
      <c r="E2" s="36" t="s">
        <v>1</v>
      </c>
      <c r="F2" s="5" t="s">
        <v>2</v>
      </c>
    </row>
    <row r="4" spans="1:6" ht="24" thickBot="1" x14ac:dyDescent="0.5">
      <c r="A4" s="14" t="s">
        <v>10</v>
      </c>
      <c r="B4" s="15"/>
      <c r="C4" s="16"/>
      <c r="D4" s="16"/>
      <c r="E4" s="17" t="s">
        <v>2</v>
      </c>
      <c r="F4" s="24" t="s">
        <v>11</v>
      </c>
    </row>
    <row r="5" spans="1:6" ht="29.4" thickBot="1" x14ac:dyDescent="0.35">
      <c r="A5" s="7" t="s">
        <v>4</v>
      </c>
      <c r="B5" s="8" t="s">
        <v>5</v>
      </c>
      <c r="C5" s="9" t="s">
        <v>15</v>
      </c>
      <c r="D5" s="8" t="s">
        <v>6</v>
      </c>
      <c r="E5" s="9" t="s">
        <v>7</v>
      </c>
      <c r="F5" s="10" t="s">
        <v>8</v>
      </c>
    </row>
    <row r="6" spans="1:6" ht="16.2" thickTop="1" x14ac:dyDescent="0.3">
      <c r="A6" s="93" t="s">
        <v>17</v>
      </c>
      <c r="B6" s="94"/>
      <c r="C6" s="94"/>
      <c r="D6" s="94"/>
      <c r="E6" s="95"/>
      <c r="F6" s="33">
        <v>19976000</v>
      </c>
    </row>
    <row r="7" spans="1:6" x14ac:dyDescent="0.3">
      <c r="A7" s="96" t="s">
        <v>9</v>
      </c>
      <c r="B7" s="97"/>
      <c r="C7" s="97"/>
      <c r="D7" s="97"/>
      <c r="E7" s="98"/>
      <c r="F7" s="18"/>
    </row>
    <row r="8" spans="1:6" x14ac:dyDescent="0.3">
      <c r="A8" s="99" t="s">
        <v>22</v>
      </c>
      <c r="B8" s="101">
        <v>43524</v>
      </c>
      <c r="C8" s="19">
        <v>2219</v>
      </c>
      <c r="D8" s="20"/>
      <c r="E8" s="20" t="s">
        <v>23</v>
      </c>
      <c r="F8" s="21">
        <v>12100</v>
      </c>
    </row>
    <row r="9" spans="1:6" x14ac:dyDescent="0.3">
      <c r="A9" s="100"/>
      <c r="B9" s="102"/>
      <c r="C9" s="19">
        <v>3636</v>
      </c>
      <c r="D9" s="20"/>
      <c r="E9" s="20" t="s">
        <v>24</v>
      </c>
      <c r="F9" s="21">
        <v>201000</v>
      </c>
    </row>
    <row r="10" spans="1:6" x14ac:dyDescent="0.3">
      <c r="A10" s="103" t="s">
        <v>25</v>
      </c>
      <c r="B10" s="104"/>
      <c r="C10" s="104"/>
      <c r="D10" s="104"/>
      <c r="E10" s="105"/>
      <c r="F10" s="60">
        <f>SUM(F6:F9)</f>
        <v>20189100</v>
      </c>
    </row>
    <row r="11" spans="1:6" x14ac:dyDescent="0.3">
      <c r="A11" s="88" t="s">
        <v>9</v>
      </c>
      <c r="B11" s="88"/>
      <c r="C11" s="88"/>
      <c r="D11" s="88"/>
      <c r="E11" s="89"/>
      <c r="F11" s="43"/>
    </row>
    <row r="12" spans="1:6" x14ac:dyDescent="0.3">
      <c r="A12" s="123" t="s">
        <v>26</v>
      </c>
      <c r="B12" s="84">
        <v>43555</v>
      </c>
      <c r="C12" s="38">
        <v>2212</v>
      </c>
      <c r="D12" s="38"/>
      <c r="E12" s="38" t="s">
        <v>31</v>
      </c>
      <c r="F12" s="39">
        <v>0</v>
      </c>
    </row>
    <row r="13" spans="1:6" x14ac:dyDescent="0.3">
      <c r="A13" s="123"/>
      <c r="B13" s="84"/>
      <c r="C13" s="38">
        <v>3639</v>
      </c>
      <c r="D13" s="38"/>
      <c r="E13" s="38" t="s">
        <v>31</v>
      </c>
      <c r="F13" s="40">
        <v>0</v>
      </c>
    </row>
    <row r="14" spans="1:6" x14ac:dyDescent="0.3">
      <c r="A14" s="123"/>
      <c r="B14" s="84"/>
      <c r="C14" s="38">
        <v>5212</v>
      </c>
      <c r="D14" s="38"/>
      <c r="E14" s="38" t="s">
        <v>32</v>
      </c>
      <c r="F14" s="41">
        <v>-5000</v>
      </c>
    </row>
    <row r="15" spans="1:6" x14ac:dyDescent="0.3">
      <c r="A15" s="123"/>
      <c r="B15" s="84"/>
      <c r="C15" s="38">
        <v>5213</v>
      </c>
      <c r="D15" s="38"/>
      <c r="E15" s="38" t="s">
        <v>33</v>
      </c>
      <c r="F15" s="41">
        <v>5000</v>
      </c>
    </row>
    <row r="16" spans="1:6" x14ac:dyDescent="0.3">
      <c r="A16" s="123"/>
      <c r="B16" s="84"/>
      <c r="C16" s="38">
        <v>6171</v>
      </c>
      <c r="D16" s="38"/>
      <c r="E16" s="38" t="s">
        <v>31</v>
      </c>
      <c r="F16" s="40">
        <v>0</v>
      </c>
    </row>
    <row r="17" spans="1:6" x14ac:dyDescent="0.3">
      <c r="A17" s="123"/>
      <c r="B17" s="84"/>
      <c r="C17" s="38">
        <v>6409</v>
      </c>
      <c r="D17" s="38"/>
      <c r="E17" s="38" t="s">
        <v>31</v>
      </c>
      <c r="F17" s="42">
        <v>0</v>
      </c>
    </row>
    <row r="18" spans="1:6" x14ac:dyDescent="0.3">
      <c r="A18" s="86" t="s">
        <v>34</v>
      </c>
      <c r="B18" s="86"/>
      <c r="C18" s="86"/>
      <c r="D18" s="86"/>
      <c r="E18" s="86"/>
      <c r="F18" s="59">
        <f>SUM(F10:F17)</f>
        <v>20189100</v>
      </c>
    </row>
    <row r="19" spans="1:6" x14ac:dyDescent="0.3">
      <c r="A19" s="124" t="s">
        <v>47</v>
      </c>
      <c r="B19" s="91"/>
      <c r="C19" s="91"/>
      <c r="D19" s="91"/>
      <c r="E19" s="92"/>
      <c r="F19" s="44"/>
    </row>
    <row r="20" spans="1:6" x14ac:dyDescent="0.3">
      <c r="A20" s="123" t="s">
        <v>36</v>
      </c>
      <c r="B20" s="84">
        <v>43584</v>
      </c>
      <c r="C20" s="46">
        <v>1032</v>
      </c>
      <c r="D20" s="38"/>
      <c r="E20" s="46" t="s">
        <v>37</v>
      </c>
      <c r="F20" s="45">
        <v>200000</v>
      </c>
    </row>
    <row r="21" spans="1:6" x14ac:dyDescent="0.3">
      <c r="A21" s="123"/>
      <c r="B21" s="84"/>
      <c r="C21" s="46">
        <v>2212</v>
      </c>
      <c r="D21" s="38"/>
      <c r="E21" s="46" t="s">
        <v>40</v>
      </c>
      <c r="F21" s="45">
        <v>5000</v>
      </c>
    </row>
    <row r="22" spans="1:6" x14ac:dyDescent="0.3">
      <c r="A22" s="123"/>
      <c r="B22" s="84"/>
      <c r="C22" s="46">
        <v>3113</v>
      </c>
      <c r="D22" s="38"/>
      <c r="E22" s="46" t="s">
        <v>41</v>
      </c>
      <c r="F22" s="45">
        <v>209000</v>
      </c>
    </row>
    <row r="23" spans="1:6" x14ac:dyDescent="0.3">
      <c r="A23" s="123"/>
      <c r="B23" s="84"/>
      <c r="C23" s="46">
        <v>3639</v>
      </c>
      <c r="D23" s="38"/>
      <c r="E23" s="46" t="s">
        <v>46</v>
      </c>
      <c r="F23" s="45">
        <v>450000</v>
      </c>
    </row>
    <row r="24" spans="1:6" x14ac:dyDescent="0.3">
      <c r="A24" s="123"/>
      <c r="B24" s="84"/>
      <c r="C24" s="46">
        <v>5512</v>
      </c>
      <c r="D24" s="38"/>
      <c r="E24" s="46" t="s">
        <v>42</v>
      </c>
      <c r="F24" s="45">
        <v>20000</v>
      </c>
    </row>
    <row r="25" spans="1:6" x14ac:dyDescent="0.3">
      <c r="A25" s="123"/>
      <c r="B25" s="84"/>
      <c r="C25" s="46">
        <v>5512</v>
      </c>
      <c r="D25" s="38"/>
      <c r="E25" s="46" t="s">
        <v>43</v>
      </c>
      <c r="F25" s="45">
        <v>40090</v>
      </c>
    </row>
    <row r="26" spans="1:6" x14ac:dyDescent="0.3">
      <c r="A26" s="123"/>
      <c r="B26" s="84"/>
      <c r="C26" s="46">
        <v>5512</v>
      </c>
      <c r="D26" s="38"/>
      <c r="E26" s="46" t="s">
        <v>31</v>
      </c>
      <c r="F26" s="45">
        <v>0</v>
      </c>
    </row>
    <row r="27" spans="1:6" x14ac:dyDescent="0.3">
      <c r="A27" s="123"/>
      <c r="B27" s="84"/>
      <c r="C27" s="46">
        <v>6330</v>
      </c>
      <c r="D27" s="38"/>
      <c r="E27" s="46" t="s">
        <v>44</v>
      </c>
      <c r="F27" s="45">
        <v>190540</v>
      </c>
    </row>
    <row r="28" spans="1:6" x14ac:dyDescent="0.3">
      <c r="A28" s="123"/>
      <c r="B28" s="84"/>
      <c r="C28" s="46">
        <v>6402</v>
      </c>
      <c r="D28" s="38"/>
      <c r="E28" s="46" t="s">
        <v>45</v>
      </c>
      <c r="F28" s="45">
        <v>20867</v>
      </c>
    </row>
    <row r="29" spans="1:6" x14ac:dyDescent="0.3">
      <c r="A29" s="86" t="s">
        <v>39</v>
      </c>
      <c r="B29" s="86"/>
      <c r="C29" s="86"/>
      <c r="D29" s="86"/>
      <c r="E29" s="86"/>
      <c r="F29" s="58">
        <f>SUM(F18:F28)</f>
        <v>21324597</v>
      </c>
    </row>
    <row r="30" spans="1:6" x14ac:dyDescent="0.3">
      <c r="A30" s="47" t="s">
        <v>9</v>
      </c>
    </row>
    <row r="31" spans="1:6" x14ac:dyDescent="0.3">
      <c r="A31" s="123" t="s">
        <v>48</v>
      </c>
      <c r="B31" s="84">
        <v>43616</v>
      </c>
      <c r="C31" s="38">
        <v>2321</v>
      </c>
      <c r="D31" s="38"/>
      <c r="E31" s="38" t="s">
        <v>31</v>
      </c>
      <c r="F31" s="48">
        <v>0</v>
      </c>
    </row>
    <row r="32" spans="1:6" x14ac:dyDescent="0.3">
      <c r="A32" s="123"/>
      <c r="B32" s="84"/>
      <c r="C32" s="38">
        <v>3341</v>
      </c>
      <c r="D32" s="38"/>
      <c r="E32" s="38" t="s">
        <v>31</v>
      </c>
      <c r="F32" s="48">
        <v>0</v>
      </c>
    </row>
    <row r="33" spans="1:6" x14ac:dyDescent="0.3">
      <c r="A33" s="123"/>
      <c r="B33" s="84"/>
      <c r="C33" s="38">
        <v>3639</v>
      </c>
      <c r="D33" s="38"/>
      <c r="E33" s="38" t="s">
        <v>31</v>
      </c>
      <c r="F33" s="48">
        <v>0</v>
      </c>
    </row>
    <row r="34" spans="1:6" x14ac:dyDescent="0.3">
      <c r="A34" s="123"/>
      <c r="B34" s="84"/>
      <c r="C34" s="38">
        <v>3900</v>
      </c>
      <c r="D34" s="38"/>
      <c r="E34" s="38" t="s">
        <v>51</v>
      </c>
      <c r="F34" s="48">
        <v>1500</v>
      </c>
    </row>
    <row r="35" spans="1:6" x14ac:dyDescent="0.3">
      <c r="A35" s="123"/>
      <c r="B35" s="84"/>
      <c r="C35" s="38">
        <v>5512</v>
      </c>
      <c r="D35" s="38"/>
      <c r="E35" s="38" t="s">
        <v>31</v>
      </c>
      <c r="F35" s="48">
        <v>0</v>
      </c>
    </row>
    <row r="36" spans="1:6" x14ac:dyDescent="0.3">
      <c r="A36" s="123"/>
      <c r="B36" s="84"/>
      <c r="C36" s="38">
        <v>6409</v>
      </c>
      <c r="D36" s="38"/>
      <c r="E36" s="38" t="s">
        <v>31</v>
      </c>
      <c r="F36" s="48"/>
    </row>
    <row r="37" spans="1:6" x14ac:dyDescent="0.3">
      <c r="A37" s="123"/>
      <c r="B37" s="84"/>
      <c r="C37" s="38">
        <v>6409</v>
      </c>
      <c r="D37" s="38"/>
      <c r="E37" s="38" t="s">
        <v>52</v>
      </c>
      <c r="F37" s="48">
        <v>1000</v>
      </c>
    </row>
    <row r="38" spans="1:6" x14ac:dyDescent="0.3">
      <c r="A38" s="86" t="s">
        <v>50</v>
      </c>
      <c r="B38" s="86"/>
      <c r="C38" s="86"/>
      <c r="D38" s="86"/>
      <c r="E38" s="86"/>
      <c r="F38" s="57">
        <f>SUM(F29:F37)</f>
        <v>21327097</v>
      </c>
    </row>
    <row r="39" spans="1:6" x14ac:dyDescent="0.3">
      <c r="A39" s="122" t="s">
        <v>35</v>
      </c>
      <c r="B39" s="122"/>
      <c r="C39" s="122"/>
      <c r="D39" s="122"/>
      <c r="E39" s="122"/>
      <c r="F39" s="52"/>
    </row>
    <row r="40" spans="1:6" x14ac:dyDescent="0.3">
      <c r="A40" s="38" t="s">
        <v>55</v>
      </c>
      <c r="B40" s="55">
        <v>43641</v>
      </c>
      <c r="C40" s="46">
        <v>3639</v>
      </c>
      <c r="D40" s="38"/>
      <c r="E40" s="46" t="s">
        <v>31</v>
      </c>
      <c r="F40" s="54">
        <v>0</v>
      </c>
    </row>
    <row r="41" spans="1:6" x14ac:dyDescent="0.3">
      <c r="A41" s="38"/>
      <c r="B41" s="55"/>
      <c r="C41" s="46">
        <v>3639</v>
      </c>
      <c r="D41" s="38"/>
      <c r="E41" s="46" t="s">
        <v>58</v>
      </c>
      <c r="F41" s="45">
        <v>50000</v>
      </c>
    </row>
    <row r="42" spans="1:6" x14ac:dyDescent="0.3">
      <c r="A42" s="38"/>
      <c r="B42" s="38"/>
      <c r="C42" s="46">
        <v>3636</v>
      </c>
      <c r="D42" s="51">
        <v>17506</v>
      </c>
      <c r="E42" s="46" t="s">
        <v>57</v>
      </c>
      <c r="F42" s="45">
        <v>2500000</v>
      </c>
    </row>
    <row r="43" spans="1:6" x14ac:dyDescent="0.3">
      <c r="A43" s="86" t="s">
        <v>56</v>
      </c>
      <c r="B43" s="86"/>
      <c r="C43" s="86"/>
      <c r="D43" s="86"/>
      <c r="E43" s="86"/>
      <c r="F43" s="56">
        <f>SUM(F38:F42)</f>
        <v>23877097</v>
      </c>
    </row>
    <row r="44" spans="1:6" x14ac:dyDescent="0.3">
      <c r="F44" s="53"/>
    </row>
    <row r="45" spans="1:6" x14ac:dyDescent="0.3">
      <c r="F45" s="53"/>
    </row>
    <row r="46" spans="1:6" x14ac:dyDescent="0.3">
      <c r="F46" s="53"/>
    </row>
    <row r="47" spans="1:6" x14ac:dyDescent="0.3">
      <c r="F47" s="53"/>
    </row>
    <row r="48" spans="1:6" x14ac:dyDescent="0.3">
      <c r="F48" s="53"/>
    </row>
  </sheetData>
  <mergeCells count="18">
    <mergeCell ref="B20:B28"/>
    <mergeCell ref="A20:A28"/>
    <mergeCell ref="A29:E29"/>
    <mergeCell ref="A12:A17"/>
    <mergeCell ref="B12:B17"/>
    <mergeCell ref="A18:E18"/>
    <mergeCell ref="A19:E19"/>
    <mergeCell ref="A11:E11"/>
    <mergeCell ref="A6:E6"/>
    <mergeCell ref="A7:E7"/>
    <mergeCell ref="A8:A9"/>
    <mergeCell ref="B8:B9"/>
    <mergeCell ref="A10:E10"/>
    <mergeCell ref="A39:E39"/>
    <mergeCell ref="A43:E43"/>
    <mergeCell ref="A31:A37"/>
    <mergeCell ref="B31:B37"/>
    <mergeCell ref="A38:E38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2019 PŘ</vt:lpstr>
      <vt:lpstr>2019 VÝD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2019-10-30T14:46:24Z</dcterms:modified>
</cp:coreProperties>
</file>