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ROZPOČET\"/>
    </mc:Choice>
  </mc:AlternateContent>
  <xr:revisionPtr revIDLastSave="0" documentId="13_ncr:1_{2D468A3E-5C90-4168-8104-272B4531AE7B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0107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E57" i="1" s="1"/>
  <c r="E62" i="1" s="1"/>
  <c r="E68" i="1" s="1"/>
  <c r="E72" i="1" s="1"/>
  <c r="E78" i="1" s="1"/>
  <c r="E81" i="1" s="1"/>
  <c r="E9" i="1"/>
  <c r="E13" i="1" s="1"/>
  <c r="E17" i="1" s="1"/>
  <c r="E23" i="1" s="1"/>
  <c r="E29" i="1" s="1"/>
  <c r="E34" i="1" s="1"/>
</calcChain>
</file>

<file path=xl/sharedStrings.xml><?xml version="1.0" encoding="utf-8"?>
<sst xmlns="http://schemas.openxmlformats.org/spreadsheetml/2006/main" count="101" uniqueCount="63">
  <si>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</si>
  <si>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</si>
  <si>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</si>
  <si>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</si>
  <si>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</si>
  <si>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</si>
  <si>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</si>
  <si>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</si>
  <si>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Popis rozpočt. opatření</t>
  </si>
  <si>
    <t>Částka</t>
  </si>
  <si>
    <t>Úprava SR dle rozhodnutí starosty :</t>
  </si>
  <si>
    <t>Z/1</t>
  </si>
  <si>
    <t>Změny schváleného rozpočtu v roce 2021</t>
  </si>
  <si>
    <t>Úprava SR dle rozhodnutí ZO :</t>
  </si>
  <si>
    <t xml:space="preserve">Schválený rozpočet na rok 2021 </t>
  </si>
  <si>
    <t>Stav UR k  4.2.2021 :</t>
  </si>
  <si>
    <t>PRODEJ PARCEL</t>
  </si>
  <si>
    <t>VÝDAJE  :</t>
  </si>
  <si>
    <t>Schválený rozpočet na rok 2021</t>
  </si>
  <si>
    <t>Z/2</t>
  </si>
  <si>
    <t>OPRAVA V POLOŽKÁCH</t>
  </si>
  <si>
    <t>stav UR k 28.2.2021 :</t>
  </si>
  <si>
    <t>FOND SVJ</t>
  </si>
  <si>
    <t>Z/3</t>
  </si>
  <si>
    <t>PRODEJ POZEMKU, TRAKTORU</t>
  </si>
  <si>
    <t>DOPRAVNÍ OBSLUŽNOST</t>
  </si>
  <si>
    <t>Stav UR k  18.3.2021:</t>
  </si>
  <si>
    <t>stav UR k 18.3.2021 :</t>
  </si>
  <si>
    <t>PRODEJ POZEMKU</t>
  </si>
  <si>
    <t xml:space="preserve">NEINV. PŘÍSPĚVEK NA ŠKOLU </t>
  </si>
  <si>
    <t>DPH</t>
  </si>
  <si>
    <t>DAR MIKROREGION</t>
  </si>
  <si>
    <t>Z/4</t>
  </si>
  <si>
    <t>Stav UR k  31.3.2021:</t>
  </si>
  <si>
    <t>KRIZOVÁ OPATŘENÍ</t>
  </si>
  <si>
    <t>1XXX</t>
  </si>
  <si>
    <t>ZPRAVODAJ</t>
  </si>
  <si>
    <t>DAŇOVÉ PŘÍJMY - OPR. V POLOŽKÁCH</t>
  </si>
  <si>
    <t>Z/5</t>
  </si>
  <si>
    <t>OPRAVA BUDOVY OÚ</t>
  </si>
  <si>
    <t>SLUŽBY</t>
  </si>
  <si>
    <t>PŘEVODY VL.FONDUM</t>
  </si>
  <si>
    <t>stav UR k 30.4.2021 :</t>
  </si>
  <si>
    <t>Z/6</t>
  </si>
  <si>
    <t>NÁKUP POZEMKU</t>
  </si>
  <si>
    <t>OPRAVA SOC.ZAŘÍZENÍ MŠ</t>
  </si>
  <si>
    <t>stav UR k 4.5.2021 :</t>
  </si>
  <si>
    <t>POPLATEK ZE PSU</t>
  </si>
  <si>
    <t>KOMPENZAČNÍ BONUS</t>
  </si>
  <si>
    <t>VRATKA DOPR.OBSLUŽNOST</t>
  </si>
  <si>
    <t>Stav UR k  30.4.2021:</t>
  </si>
  <si>
    <t>Z/7</t>
  </si>
  <si>
    <t>Stav UR k 31.5.2021:</t>
  </si>
  <si>
    <t>STOČNÉ</t>
  </si>
  <si>
    <t>PRODEJ DŘEVA</t>
  </si>
  <si>
    <t>PROGRAM.VYBAVENÍ hřbitov</t>
  </si>
  <si>
    <t>Z/8</t>
  </si>
  <si>
    <t>Stav UR k 30.06.2021:</t>
  </si>
  <si>
    <t>stav UR k 31.5.2021 :</t>
  </si>
  <si>
    <t>stav UR k 30.6.2021 :</t>
  </si>
  <si>
    <t>MALOVÁNÍ OÚ, IT SLUŽBY</t>
  </si>
  <si>
    <t xml:space="preserve">POPLATEK ZE PSŮ </t>
  </si>
  <si>
    <t>ZPARAVODAJ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</si>
</sst>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66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7" fillId="0" borderId="0"/>
    <xf numFmtId="164" fontId="1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0" fillId="4" borderId="2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left" wrapText="1"/>
    </xf>
    <xf numFmtId="0" fontId="12" fillId="0" borderId="0" xfId="0" applyFont="1"/>
    <xf numFmtId="0" fontId="13" fillId="4" borderId="0" xfId="0" applyFont="1" applyFill="1"/>
    <xf numFmtId="0" fontId="15" fillId="4" borderId="2" xfId="2" applyFont="1" applyFill="1" applyBorder="1" applyAlignment="1">
      <alignment horizontal="right" vertical="center" wrapText="1"/>
    </xf>
    <xf numFmtId="0" fontId="15" fillId="4" borderId="2" xfId="2" applyFont="1" applyFill="1" applyBorder="1" applyAlignment="1">
      <alignment horizontal="left" wrapText="1"/>
    </xf>
    <xf numFmtId="165" fontId="15" fillId="4" borderId="2" xfId="1" applyNumberFormat="1" applyFont="1" applyFill="1" applyBorder="1" applyAlignment="1">
      <alignment horizontal="right" wrapText="1"/>
    </xf>
    <xf numFmtId="0" fontId="15" fillId="4" borderId="2" xfId="2" applyFont="1" applyFill="1" applyBorder="1" applyAlignment="1">
      <alignment horizontal="center" vertical="center" wrapText="1"/>
    </xf>
    <xf numFmtId="14" fontId="15" fillId="4" borderId="2" xfId="2" applyNumberFormat="1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11" fillId="0" borderId="3" xfId="0" applyFont="1" applyBorder="1"/>
    <xf numFmtId="0" fontId="19" fillId="0" borderId="0" xfId="0" applyFont="1"/>
    <xf numFmtId="0" fontId="21" fillId="0" borderId="0" xfId="0" applyFont="1"/>
    <xf numFmtId="43" fontId="9" fillId="3" borderId="2" xfId="1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/>
    </xf>
    <xf numFmtId="164" fontId="14" fillId="4" borderId="2" xfId="2" applyNumberFormat="1" applyFont="1" applyFill="1" applyBorder="1" applyAlignment="1">
      <alignment horizontal="right" wrapText="1"/>
    </xf>
    <xf numFmtId="164" fontId="9" fillId="4" borderId="2" xfId="2" applyNumberFormat="1" applyFont="1" applyFill="1" applyBorder="1" applyAlignment="1">
      <alignment horizontal="right"/>
    </xf>
    <xf numFmtId="164" fontId="16" fillId="4" borderId="2" xfId="2" applyNumberFormat="1" applyFont="1" applyFill="1" applyBorder="1" applyAlignment="1">
      <alignment horizontal="right" wrapText="1"/>
    </xf>
    <xf numFmtId="164" fontId="15" fillId="4" borderId="2" xfId="2" applyNumberFormat="1" applyFont="1" applyFill="1" applyBorder="1" applyAlignment="1">
      <alignment horizontal="right" wrapText="1"/>
    </xf>
    <xf numFmtId="43" fontId="8" fillId="4" borderId="2" xfId="1" applyFont="1" applyFill="1" applyBorder="1" applyAlignment="1">
      <alignment horizontal="right" wrapText="1"/>
    </xf>
    <xf numFmtId="43" fontId="10" fillId="4" borderId="2" xfId="1" applyFont="1" applyFill="1" applyBorder="1" applyAlignment="1">
      <alignment horizontal="right" wrapText="1"/>
    </xf>
    <xf numFmtId="0" fontId="16" fillId="4" borderId="2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right" wrapText="1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right" wrapText="1"/>
    </xf>
    <xf numFmtId="14" fontId="10" fillId="4" borderId="2" xfId="2" applyNumberFormat="1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vertical="center" wrapText="1"/>
    </xf>
    <xf numFmtId="14" fontId="15" fillId="4" borderId="2" xfId="2" applyNumberFormat="1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left" wrapText="1"/>
    </xf>
    <xf numFmtId="0" fontId="16" fillId="4" borderId="2" xfId="2" applyFont="1" applyFill="1" applyBorder="1" applyAlignment="1">
      <alignment horizontal="left" vertical="center" wrapText="1"/>
    </xf>
    <xf numFmtId="0" fontId="15" fillId="4" borderId="2" xfId="2" applyFont="1" applyFill="1" applyBorder="1" applyAlignment="1">
      <alignment horizontal="center" vertical="center" wrapText="1"/>
    </xf>
    <xf numFmtId="14" fontId="15" fillId="4" borderId="2" xfId="2" applyNumberFormat="1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14" fontId="10" fillId="4" borderId="2" xfId="2" applyNumberFormat="1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left" wrapText="1"/>
    </xf>
    <xf numFmtId="0" fontId="20" fillId="4" borderId="2" xfId="2" applyFont="1" applyFill="1" applyBorder="1" applyAlignment="1">
      <alignment horizontal="left" wrapText="1"/>
    </xf>
    <xf numFmtId="0" fontId="10" fillId="4" borderId="4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14" fontId="10" fillId="4" borderId="4" xfId="2" applyNumberFormat="1" applyFont="1" applyFill="1" applyBorder="1" applyAlignment="1">
      <alignment horizontal="center" vertical="center" wrapText="1"/>
    </xf>
    <xf numFmtId="14" fontId="10" fillId="4" borderId="5" xfId="2" applyNumberFormat="1" applyFont="1" applyFill="1" applyBorder="1" applyAlignment="1">
      <alignment horizontal="center" vertical="center" wrapText="1"/>
    </xf>
    <xf numFmtId="14" fontId="10" fillId="4" borderId="6" xfId="2" applyNumberFormat="1" applyFont="1" applyFill="1" applyBorder="1" applyAlignment="1">
      <alignment horizontal="center" vertical="center" wrapText="1"/>
    </xf>
  </cellXfs>
  <cellStyles count="6">
    <cellStyle name="Čárka" xfId="1" builtinId="3"/>
    <cellStyle name="Čárka 2" xfId="4" xr:uid="{3DC88DE1-EAF1-4202-9700-D5EAAB11F94E}"/>
    <cellStyle name="Čárka 3" xfId="5" xr:uid="{C340110C-D9DA-431F-A9BC-2AD008FCC463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E81"/>
  <sheetViews>
    <sheetView tabSelected="1" topLeftCell="A28" workbookViewId="0">
      <selection activeCell="O34" sqref="O34"/>
    </sheetView>
  </sheetViews>
  <sheetFormatPr defaultRowHeight="15" x14ac:dyDescent="0.25"/>
  <cols>
    <col min="1" max="1" width="13.140625" customWidth="1"/>
    <col min="2" max="2" width="12.140625" customWidth="1"/>
    <col min="3" max="3" width="10.7109375" customWidth="1"/>
    <col min="4" max="4" width="31.140625" customWidth="1"/>
    <col min="5" max="5" width="17.28515625" bestFit="1" customWidth="1"/>
  </cols>
  <sheetData>
    <row r="1" spans="1:5" ht="23.25" x14ac:dyDescent="0.35">
      <c r="A1" s="1" t="s">
        <v>12</v>
      </c>
      <c r="B1" s="1"/>
      <c r="C1" s="1"/>
      <c r="D1" s="2"/>
      <c r="E1" s="3"/>
    </row>
    <row r="2" spans="1:5" ht="23.25" x14ac:dyDescent="0.35">
      <c r="A2" s="1" t="s">
        <v>0</v>
      </c>
      <c r="B2" s="4"/>
      <c r="C2" s="4"/>
      <c r="D2" s="4" t="s">
        <v>1</v>
      </c>
      <c r="E2" s="5" t="s">
        <v>2</v>
      </c>
    </row>
    <row r="3" spans="1:5" ht="23.25" x14ac:dyDescent="0.35">
      <c r="A3" s="1"/>
      <c r="B3" s="4"/>
      <c r="C3" s="4"/>
      <c r="D3" s="4"/>
      <c r="E3" s="5"/>
    </row>
    <row r="4" spans="1:5" ht="23.25" x14ac:dyDescent="0.35">
      <c r="A4" s="6" t="s">
        <v>3</v>
      </c>
      <c r="B4" s="4"/>
      <c r="C4" s="4"/>
      <c r="D4" s="3"/>
      <c r="E4" s="7" t="s">
        <v>4</v>
      </c>
    </row>
    <row r="5" spans="1:5" ht="31.5" x14ac:dyDescent="0.25">
      <c r="A5" s="32" t="s">
        <v>5</v>
      </c>
      <c r="B5" s="33" t="s">
        <v>6</v>
      </c>
      <c r="C5" s="32" t="s">
        <v>7</v>
      </c>
      <c r="D5" s="32" t="s">
        <v>8</v>
      </c>
      <c r="E5" s="33" t="s">
        <v>9</v>
      </c>
    </row>
    <row r="6" spans="1:5" s="20" customFormat="1" ht="20.25" customHeight="1" x14ac:dyDescent="0.25">
      <c r="A6" s="45" t="s">
        <v>14</v>
      </c>
      <c r="B6" s="45"/>
      <c r="C6" s="45"/>
      <c r="D6" s="45"/>
      <c r="E6" s="34">
        <v>20403000</v>
      </c>
    </row>
    <row r="7" spans="1:5" ht="21" customHeight="1" x14ac:dyDescent="0.25">
      <c r="A7" s="38" t="s">
        <v>13</v>
      </c>
      <c r="B7" s="38"/>
      <c r="C7" s="38"/>
      <c r="D7" s="38"/>
      <c r="E7" s="27"/>
    </row>
    <row r="8" spans="1:5" ht="15.75" customHeight="1" x14ac:dyDescent="0.25">
      <c r="A8" s="8" t="s">
        <v>11</v>
      </c>
      <c r="B8" s="35">
        <v>44231</v>
      </c>
      <c r="C8" s="8">
        <v>3636</v>
      </c>
      <c r="D8" s="9" t="s">
        <v>16</v>
      </c>
      <c r="E8" s="28">
        <v>1802730</v>
      </c>
    </row>
    <row r="9" spans="1:5" s="19" customFormat="1" ht="15.75" x14ac:dyDescent="0.25">
      <c r="A9" s="29" t="s">
        <v>15</v>
      </c>
      <c r="B9" s="30"/>
      <c r="C9" s="30"/>
      <c r="D9" s="30"/>
      <c r="E9" s="31">
        <f>SUM(E6:E8)</f>
        <v>22205730</v>
      </c>
    </row>
    <row r="10" spans="1:5" ht="15.75" x14ac:dyDescent="0.25">
      <c r="A10" s="38" t="s">
        <v>13</v>
      </c>
      <c r="B10" s="38"/>
      <c r="C10" s="38"/>
      <c r="D10" s="38"/>
      <c r="E10" s="27"/>
    </row>
    <row r="11" spans="1:5" ht="15.75" x14ac:dyDescent="0.25">
      <c r="A11" s="42" t="s">
        <v>23</v>
      </c>
      <c r="B11" s="43">
        <v>44273</v>
      </c>
      <c r="C11" s="17">
        <v>3639</v>
      </c>
      <c r="D11" s="13" t="s">
        <v>24</v>
      </c>
      <c r="E11" s="28">
        <v>41476</v>
      </c>
    </row>
    <row r="12" spans="1:5" ht="15.75" x14ac:dyDescent="0.25">
      <c r="A12" s="42"/>
      <c r="B12" s="43"/>
      <c r="C12" s="17">
        <v>4129</v>
      </c>
      <c r="D12" s="13" t="s">
        <v>31</v>
      </c>
      <c r="E12" s="28">
        <v>5556</v>
      </c>
    </row>
    <row r="13" spans="1:5" s="19" customFormat="1" ht="15.75" x14ac:dyDescent="0.25">
      <c r="A13" s="29" t="s">
        <v>26</v>
      </c>
      <c r="B13" s="30"/>
      <c r="C13" s="30"/>
      <c r="D13" s="30"/>
      <c r="E13" s="31">
        <f>SUM(E9:E12)</f>
        <v>22252762</v>
      </c>
    </row>
    <row r="14" spans="1:5" ht="15.75" x14ac:dyDescent="0.25">
      <c r="A14" s="38" t="s">
        <v>10</v>
      </c>
      <c r="B14" s="38"/>
      <c r="C14" s="38"/>
      <c r="D14" s="38"/>
      <c r="E14" s="27"/>
    </row>
    <row r="15" spans="1:5" ht="31.5" x14ac:dyDescent="0.25">
      <c r="A15" s="42" t="s">
        <v>32</v>
      </c>
      <c r="B15" s="43">
        <v>44286</v>
      </c>
      <c r="C15" s="17" t="s">
        <v>35</v>
      </c>
      <c r="D15" s="13" t="s">
        <v>37</v>
      </c>
      <c r="E15" s="14">
        <v>0</v>
      </c>
    </row>
    <row r="16" spans="1:5" ht="15.75" x14ac:dyDescent="0.25">
      <c r="A16" s="42"/>
      <c r="B16" s="43"/>
      <c r="C16" s="17">
        <v>3349</v>
      </c>
      <c r="D16" s="13" t="s">
        <v>36</v>
      </c>
      <c r="E16" s="28">
        <v>380</v>
      </c>
    </row>
    <row r="17" spans="1:5" s="19" customFormat="1" ht="15.75" x14ac:dyDescent="0.25">
      <c r="A17" s="29" t="s">
        <v>33</v>
      </c>
      <c r="B17" s="30"/>
      <c r="C17" s="30"/>
      <c r="D17" s="30"/>
      <c r="E17" s="31">
        <f>SUM(E13:E16)</f>
        <v>22253142</v>
      </c>
    </row>
    <row r="18" spans="1:5" ht="15.75" x14ac:dyDescent="0.25">
      <c r="A18" s="38" t="s">
        <v>10</v>
      </c>
      <c r="B18" s="38"/>
      <c r="C18" s="38"/>
      <c r="D18" s="38"/>
      <c r="E18" s="27"/>
    </row>
    <row r="19" spans="1:5" ht="15.75" x14ac:dyDescent="0.25">
      <c r="A19" s="42" t="s">
        <v>38</v>
      </c>
      <c r="B19" s="43">
        <v>44316</v>
      </c>
      <c r="C19" s="17">
        <v>1341</v>
      </c>
      <c r="D19" s="13" t="s">
        <v>47</v>
      </c>
      <c r="E19" s="28">
        <v>640</v>
      </c>
    </row>
    <row r="20" spans="1:5" ht="15.75" x14ac:dyDescent="0.25">
      <c r="A20" s="42"/>
      <c r="B20" s="43"/>
      <c r="C20" s="17">
        <v>4111</v>
      </c>
      <c r="D20" s="13" t="s">
        <v>48</v>
      </c>
      <c r="E20" s="28">
        <v>428.99</v>
      </c>
    </row>
    <row r="21" spans="1:5" ht="15.75" x14ac:dyDescent="0.25">
      <c r="A21" s="42"/>
      <c r="B21" s="43"/>
      <c r="C21" s="17">
        <v>6330</v>
      </c>
      <c r="D21" s="13" t="s">
        <v>41</v>
      </c>
      <c r="E21" s="28">
        <v>30000</v>
      </c>
    </row>
    <row r="22" spans="1:5" ht="15.75" x14ac:dyDescent="0.25">
      <c r="A22" s="42"/>
      <c r="B22" s="43"/>
      <c r="C22" s="17">
        <v>6402</v>
      </c>
      <c r="D22" s="13" t="s">
        <v>49</v>
      </c>
      <c r="E22" s="28">
        <v>2654</v>
      </c>
    </row>
    <row r="23" spans="1:5" s="19" customFormat="1" ht="15.75" x14ac:dyDescent="0.25">
      <c r="A23" s="29" t="s">
        <v>50</v>
      </c>
      <c r="B23" s="30"/>
      <c r="C23" s="30"/>
      <c r="D23" s="30"/>
      <c r="E23" s="31">
        <f>SUM(E17:E22)</f>
        <v>22286864.989999998</v>
      </c>
    </row>
    <row r="24" spans="1:5" ht="15.75" x14ac:dyDescent="0.25">
      <c r="A24" s="38" t="s">
        <v>10</v>
      </c>
      <c r="B24" s="38"/>
      <c r="C24" s="38"/>
      <c r="D24" s="38"/>
      <c r="E24" s="27"/>
    </row>
    <row r="25" spans="1:5" ht="15.75" x14ac:dyDescent="0.25">
      <c r="A25" s="42" t="s">
        <v>51</v>
      </c>
      <c r="B25" s="43">
        <v>44347</v>
      </c>
      <c r="C25" s="17">
        <v>1341</v>
      </c>
      <c r="D25" s="13" t="s">
        <v>47</v>
      </c>
      <c r="E25" s="28">
        <v>210</v>
      </c>
    </row>
    <row r="26" spans="1:5" ht="15.75" x14ac:dyDescent="0.25">
      <c r="A26" s="42"/>
      <c r="B26" s="43"/>
      <c r="C26" s="17">
        <v>2321</v>
      </c>
      <c r="D26" s="13" t="s">
        <v>53</v>
      </c>
      <c r="E26" s="28">
        <v>239</v>
      </c>
    </row>
    <row r="27" spans="1:5" ht="15.75" x14ac:dyDescent="0.25">
      <c r="A27" s="42"/>
      <c r="B27" s="43"/>
      <c r="C27" s="17">
        <v>1032</v>
      </c>
      <c r="D27" s="13" t="s">
        <v>54</v>
      </c>
      <c r="E27" s="28">
        <v>289006.71999999997</v>
      </c>
    </row>
    <row r="28" spans="1:5" ht="15.75" x14ac:dyDescent="0.25">
      <c r="A28" s="42"/>
      <c r="B28" s="43"/>
      <c r="C28" s="17" t="s">
        <v>2</v>
      </c>
      <c r="D28" s="13" t="s">
        <v>2</v>
      </c>
      <c r="E28" s="28" t="s">
        <v>2</v>
      </c>
    </row>
    <row r="29" spans="1:5" s="19" customFormat="1" ht="15.75" x14ac:dyDescent="0.25">
      <c r="A29" s="29" t="s">
        <v>52</v>
      </c>
      <c r="B29" s="30"/>
      <c r="C29" s="30"/>
      <c r="D29" s="30"/>
      <c r="E29" s="31">
        <f>SUM(E23:E28)</f>
        <v>22576320.709999997</v>
      </c>
    </row>
    <row r="30" spans="1:5" ht="15.75" x14ac:dyDescent="0.25">
      <c r="A30" s="38" t="s">
        <v>10</v>
      </c>
      <c r="B30" s="38"/>
      <c r="C30" s="38"/>
      <c r="D30" s="38"/>
      <c r="E30" s="27"/>
    </row>
    <row r="31" spans="1:5" ht="15.75" x14ac:dyDescent="0.25">
      <c r="A31" s="46" t="s">
        <v>56</v>
      </c>
      <c r="B31" s="49">
        <v>44377</v>
      </c>
      <c r="C31" s="17">
        <v>1032</v>
      </c>
      <c r="D31" s="13" t="s">
        <v>54</v>
      </c>
      <c r="E31" s="28">
        <v>40519.69</v>
      </c>
    </row>
    <row r="32" spans="1:5" ht="15.75" x14ac:dyDescent="0.25">
      <c r="A32" s="47"/>
      <c r="B32" s="50"/>
      <c r="C32" s="17">
        <v>1341</v>
      </c>
      <c r="D32" s="13" t="s">
        <v>61</v>
      </c>
      <c r="E32" s="28">
        <v>100</v>
      </c>
    </row>
    <row r="33" spans="1:5" ht="15.75" x14ac:dyDescent="0.25">
      <c r="A33" s="48"/>
      <c r="B33" s="51"/>
      <c r="C33" s="17">
        <v>3349</v>
      </c>
      <c r="D33" s="13" t="s">
        <v>62</v>
      </c>
      <c r="E33" s="28">
        <v>20</v>
      </c>
    </row>
    <row r="34" spans="1:5" s="19" customFormat="1" ht="15.75" x14ac:dyDescent="0.25">
      <c r="A34" s="29" t="s">
        <v>57</v>
      </c>
      <c r="B34" s="30"/>
      <c r="C34" s="30"/>
      <c r="D34" s="30"/>
      <c r="E34" s="31">
        <f>SUM(E29:E33)</f>
        <v>22616960.399999999</v>
      </c>
    </row>
    <row r="44" spans="1:5" ht="23.25" x14ac:dyDescent="0.35">
      <c r="A44" s="18" t="s">
        <v>17</v>
      </c>
      <c r="B44" s="10"/>
      <c r="D44" s="11" t="s">
        <v>2</v>
      </c>
      <c r="E44" s="7" t="s">
        <v>4</v>
      </c>
    </row>
    <row r="45" spans="1:5" ht="31.5" x14ac:dyDescent="0.25">
      <c r="A45" s="21" t="s">
        <v>5</v>
      </c>
      <c r="B45" s="22" t="s">
        <v>6</v>
      </c>
      <c r="C45" s="21" t="s">
        <v>7</v>
      </c>
      <c r="D45" s="21" t="s">
        <v>8</v>
      </c>
      <c r="E45" s="22" t="s">
        <v>9</v>
      </c>
    </row>
    <row r="46" spans="1:5" ht="24" customHeight="1" x14ac:dyDescent="0.25">
      <c r="A46" s="44" t="s">
        <v>18</v>
      </c>
      <c r="B46" s="44"/>
      <c r="C46" s="44"/>
      <c r="D46" s="44"/>
      <c r="E46" s="23">
        <v>12090620</v>
      </c>
    </row>
    <row r="47" spans="1:5" ht="20.25" customHeight="1" x14ac:dyDescent="0.25">
      <c r="A47" s="38" t="s">
        <v>10</v>
      </c>
      <c r="B47" s="38"/>
      <c r="C47" s="38"/>
      <c r="D47" s="38"/>
      <c r="E47" s="24"/>
    </row>
    <row r="48" spans="1:5" ht="21" customHeight="1" x14ac:dyDescent="0.25">
      <c r="A48" s="15" t="s">
        <v>19</v>
      </c>
      <c r="B48" s="16">
        <v>44255</v>
      </c>
      <c r="C48" s="15">
        <v>3639</v>
      </c>
      <c r="D48" s="13" t="s">
        <v>20</v>
      </c>
      <c r="E48" s="14">
        <v>0</v>
      </c>
    </row>
    <row r="49" spans="1:5" ht="21" customHeight="1" x14ac:dyDescent="0.25">
      <c r="A49" s="15"/>
      <c r="B49" s="16"/>
      <c r="C49" s="12"/>
      <c r="D49" s="13"/>
      <c r="E49" s="14"/>
    </row>
    <row r="50" spans="1:5" ht="15.75" x14ac:dyDescent="0.25">
      <c r="A50" s="39" t="s">
        <v>21</v>
      </c>
      <c r="B50" s="39"/>
      <c r="C50" s="39"/>
      <c r="D50" s="39"/>
      <c r="E50" s="25">
        <f>SUM(E46:E49)</f>
        <v>12090620</v>
      </c>
    </row>
    <row r="51" spans="1:5" ht="15.6" customHeight="1" x14ac:dyDescent="0.25">
      <c r="A51" s="38" t="s">
        <v>13</v>
      </c>
      <c r="B51" s="38"/>
      <c r="C51" s="38"/>
      <c r="D51" s="38"/>
      <c r="E51" s="24"/>
    </row>
    <row r="52" spans="1:5" ht="15.6" customHeight="1" x14ac:dyDescent="0.25">
      <c r="A52" s="40" t="s">
        <v>23</v>
      </c>
      <c r="B52" s="41">
        <v>44273</v>
      </c>
      <c r="C52" s="17">
        <v>3639</v>
      </c>
      <c r="D52" s="13" t="s">
        <v>28</v>
      </c>
      <c r="E52" s="26">
        <v>12470</v>
      </c>
    </row>
    <row r="53" spans="1:5" ht="15.6" customHeight="1" x14ac:dyDescent="0.25">
      <c r="A53" s="40"/>
      <c r="B53" s="41"/>
      <c r="C53" s="17">
        <v>3113</v>
      </c>
      <c r="D53" s="13" t="s">
        <v>29</v>
      </c>
      <c r="E53" s="26">
        <v>200000</v>
      </c>
    </row>
    <row r="54" spans="1:5" ht="15.6" customHeight="1" x14ac:dyDescent="0.25">
      <c r="A54" s="40"/>
      <c r="B54" s="41"/>
      <c r="C54" s="17">
        <v>2292</v>
      </c>
      <c r="D54" s="13" t="s">
        <v>25</v>
      </c>
      <c r="E54" s="26">
        <v>3569</v>
      </c>
    </row>
    <row r="55" spans="1:5" ht="15.6" customHeight="1" x14ac:dyDescent="0.25">
      <c r="A55" s="40"/>
      <c r="B55" s="41"/>
      <c r="C55" s="17">
        <v>6399</v>
      </c>
      <c r="D55" s="13" t="s">
        <v>30</v>
      </c>
      <c r="E55" s="26">
        <v>2000000</v>
      </c>
    </row>
    <row r="56" spans="1:5" ht="15.75" x14ac:dyDescent="0.25">
      <c r="A56" s="40"/>
      <c r="B56" s="41"/>
      <c r="C56" s="15">
        <v>3612</v>
      </c>
      <c r="D56" s="13" t="s">
        <v>22</v>
      </c>
      <c r="E56" s="26">
        <v>27320</v>
      </c>
    </row>
    <row r="57" spans="1:5" ht="15.75" x14ac:dyDescent="0.25">
      <c r="A57" s="39" t="s">
        <v>27</v>
      </c>
      <c r="B57" s="39"/>
      <c r="C57" s="39"/>
      <c r="D57" s="39"/>
      <c r="E57" s="25">
        <f>SUM(E50:E56)</f>
        <v>14333979</v>
      </c>
    </row>
    <row r="58" spans="1:5" ht="15.75" x14ac:dyDescent="0.25">
      <c r="A58" s="38" t="s">
        <v>10</v>
      </c>
      <c r="B58" s="38"/>
      <c r="C58" s="38"/>
      <c r="D58" s="38"/>
      <c r="E58" s="27"/>
    </row>
    <row r="59" spans="1:5" ht="15.75" x14ac:dyDescent="0.25">
      <c r="A59" s="42" t="s">
        <v>32</v>
      </c>
      <c r="B59" s="43">
        <v>44286</v>
      </c>
      <c r="C59" s="17">
        <v>5213</v>
      </c>
      <c r="D59" s="13" t="s">
        <v>34</v>
      </c>
      <c r="E59" s="28">
        <v>3413.34</v>
      </c>
    </row>
    <row r="60" spans="1:5" ht="15.75" x14ac:dyDescent="0.25">
      <c r="A60" s="42"/>
      <c r="B60" s="43"/>
      <c r="C60" s="17">
        <v>6399</v>
      </c>
      <c r="D60" s="13" t="s">
        <v>20</v>
      </c>
      <c r="E60" s="14">
        <v>0</v>
      </c>
    </row>
    <row r="61" spans="1:5" ht="15.75" x14ac:dyDescent="0.25">
      <c r="A61" s="42"/>
      <c r="B61" s="43"/>
      <c r="C61" s="17">
        <v>6409</v>
      </c>
      <c r="D61" s="13" t="s">
        <v>20</v>
      </c>
      <c r="E61" s="14">
        <v>0</v>
      </c>
    </row>
    <row r="62" spans="1:5" s="19" customFormat="1" ht="15.75" x14ac:dyDescent="0.25">
      <c r="A62" s="29" t="s">
        <v>33</v>
      </c>
      <c r="B62" s="30"/>
      <c r="C62" s="30"/>
      <c r="D62" s="30"/>
      <c r="E62" s="31">
        <f>SUM(E57:E61)</f>
        <v>14337392.34</v>
      </c>
    </row>
    <row r="63" spans="1:5" ht="15.75" x14ac:dyDescent="0.25">
      <c r="A63" s="38" t="s">
        <v>10</v>
      </c>
      <c r="B63" s="38"/>
      <c r="C63" s="38"/>
      <c r="D63" s="38"/>
      <c r="E63" s="24"/>
    </row>
    <row r="64" spans="1:5" ht="15.75" x14ac:dyDescent="0.25">
      <c r="A64" s="40" t="s">
        <v>38</v>
      </c>
      <c r="B64" s="41">
        <v>44316</v>
      </c>
      <c r="C64" s="17">
        <v>3632</v>
      </c>
      <c r="D64" s="13" t="s">
        <v>20</v>
      </c>
      <c r="E64" s="14">
        <v>0</v>
      </c>
    </row>
    <row r="65" spans="1:5" ht="15.75" x14ac:dyDescent="0.25">
      <c r="A65" s="40"/>
      <c r="B65" s="41"/>
      <c r="C65" s="17">
        <v>3636</v>
      </c>
      <c r="D65" s="13" t="s">
        <v>39</v>
      </c>
      <c r="E65" s="14">
        <v>-40000</v>
      </c>
    </row>
    <row r="66" spans="1:5" ht="15.75" x14ac:dyDescent="0.25">
      <c r="A66" s="40"/>
      <c r="B66" s="41"/>
      <c r="C66" s="17">
        <v>3639</v>
      </c>
      <c r="D66" s="13" t="s">
        <v>40</v>
      </c>
      <c r="E66" s="26">
        <v>40000</v>
      </c>
    </row>
    <row r="67" spans="1:5" ht="15.75" x14ac:dyDescent="0.25">
      <c r="A67" s="40"/>
      <c r="B67" s="41"/>
      <c r="C67" s="17">
        <v>6330</v>
      </c>
      <c r="D67" s="13" t="s">
        <v>41</v>
      </c>
      <c r="E67" s="26">
        <v>30000</v>
      </c>
    </row>
    <row r="68" spans="1:5" ht="15.75" x14ac:dyDescent="0.25">
      <c r="A68" s="39" t="s">
        <v>42</v>
      </c>
      <c r="B68" s="39"/>
      <c r="C68" s="39"/>
      <c r="D68" s="39"/>
      <c r="E68" s="25">
        <f>SUM(E62:E67)</f>
        <v>14367392.34</v>
      </c>
    </row>
    <row r="69" spans="1:5" ht="15.75" x14ac:dyDescent="0.25">
      <c r="A69" s="38" t="s">
        <v>13</v>
      </c>
      <c r="B69" s="38"/>
      <c r="C69" s="38"/>
      <c r="D69" s="38"/>
      <c r="E69" s="24"/>
    </row>
    <row r="70" spans="1:5" ht="15.75" x14ac:dyDescent="0.25">
      <c r="A70" s="40" t="s">
        <v>43</v>
      </c>
      <c r="B70" s="41">
        <v>44320</v>
      </c>
      <c r="C70" s="17">
        <v>3639</v>
      </c>
      <c r="D70" s="13" t="s">
        <v>44</v>
      </c>
      <c r="E70" s="26">
        <v>15500</v>
      </c>
    </row>
    <row r="71" spans="1:5" ht="15.75" x14ac:dyDescent="0.25">
      <c r="A71" s="40"/>
      <c r="B71" s="41"/>
      <c r="C71" s="17">
        <v>3639</v>
      </c>
      <c r="D71" s="13" t="s">
        <v>45</v>
      </c>
      <c r="E71" s="26">
        <v>107000</v>
      </c>
    </row>
    <row r="72" spans="1:5" ht="15.75" x14ac:dyDescent="0.25">
      <c r="A72" s="39" t="s">
        <v>46</v>
      </c>
      <c r="B72" s="39"/>
      <c r="C72" s="39"/>
      <c r="D72" s="39"/>
      <c r="E72" s="25">
        <f>SUM(E68:E71)</f>
        <v>14489892.34</v>
      </c>
    </row>
    <row r="73" spans="1:5" ht="15.75" x14ac:dyDescent="0.25">
      <c r="A73" s="38" t="s">
        <v>10</v>
      </c>
      <c r="B73" s="38"/>
      <c r="C73" s="38"/>
      <c r="D73" s="38"/>
      <c r="E73" s="24"/>
    </row>
    <row r="74" spans="1:5" ht="15.75" x14ac:dyDescent="0.25">
      <c r="A74" s="40" t="s">
        <v>51</v>
      </c>
      <c r="B74" s="41">
        <v>44347</v>
      </c>
      <c r="C74" s="17">
        <v>2212</v>
      </c>
      <c r="D74" s="13" t="s">
        <v>20</v>
      </c>
      <c r="E74" s="14">
        <v>0</v>
      </c>
    </row>
    <row r="75" spans="1:5" ht="15.75" x14ac:dyDescent="0.25">
      <c r="A75" s="40"/>
      <c r="B75" s="41"/>
      <c r="C75" s="17">
        <v>3639</v>
      </c>
      <c r="D75" s="13" t="s">
        <v>20</v>
      </c>
      <c r="E75" s="14">
        <v>0</v>
      </c>
    </row>
    <row r="76" spans="1:5" ht="15.75" x14ac:dyDescent="0.25">
      <c r="A76" s="40"/>
      <c r="B76" s="41"/>
      <c r="C76" s="17">
        <v>6171</v>
      </c>
      <c r="D76" s="13" t="s">
        <v>55</v>
      </c>
      <c r="E76" s="14">
        <v>15140</v>
      </c>
    </row>
    <row r="77" spans="1:5" ht="15.75" x14ac:dyDescent="0.25">
      <c r="A77" s="40"/>
      <c r="B77" s="41"/>
      <c r="C77" s="17" t="s">
        <v>2</v>
      </c>
      <c r="D77" s="13" t="s">
        <v>2</v>
      </c>
      <c r="E77" s="14" t="s">
        <v>2</v>
      </c>
    </row>
    <row r="78" spans="1:5" ht="15.75" x14ac:dyDescent="0.25">
      <c r="A78" s="39" t="s">
        <v>58</v>
      </c>
      <c r="B78" s="39"/>
      <c r="C78" s="39"/>
      <c r="D78" s="39"/>
      <c r="E78" s="25">
        <f>SUM(E72:E77)</f>
        <v>14505032.34</v>
      </c>
    </row>
    <row r="79" spans="1:5" ht="15.75" x14ac:dyDescent="0.25">
      <c r="A79" s="38" t="s">
        <v>10</v>
      </c>
      <c r="B79" s="38"/>
      <c r="C79" s="38"/>
      <c r="D79" s="38"/>
      <c r="E79" s="24"/>
    </row>
    <row r="80" spans="1:5" ht="15.75" x14ac:dyDescent="0.25">
      <c r="A80" s="36" t="s">
        <v>56</v>
      </c>
      <c r="B80" s="37">
        <v>44377</v>
      </c>
      <c r="C80" s="17">
        <v>6171</v>
      </c>
      <c r="D80" s="13" t="s">
        <v>60</v>
      </c>
      <c r="E80" s="14">
        <v>50000</v>
      </c>
    </row>
    <row r="81" spans="1:5" ht="15.75" x14ac:dyDescent="0.25">
      <c r="A81" s="39" t="s">
        <v>59</v>
      </c>
      <c r="B81" s="39"/>
      <c r="C81" s="39"/>
      <c r="D81" s="39"/>
      <c r="E81" s="25">
        <f>SUM(E78:E80)</f>
        <v>14555032.34</v>
      </c>
    </row>
  </sheetData>
  <mergeCells count="41">
    <mergeCell ref="A18:D18"/>
    <mergeCell ref="A19:A22"/>
    <mergeCell ref="B19:B22"/>
    <mergeCell ref="A14:D14"/>
    <mergeCell ref="A15:A16"/>
    <mergeCell ref="B15:B16"/>
    <mergeCell ref="A6:D6"/>
    <mergeCell ref="A7:D7"/>
    <mergeCell ref="A10:D10"/>
    <mergeCell ref="A11:A12"/>
    <mergeCell ref="B11:B12"/>
    <mergeCell ref="A30:D30"/>
    <mergeCell ref="A24:D24"/>
    <mergeCell ref="A25:A28"/>
    <mergeCell ref="B25:B28"/>
    <mergeCell ref="A46:D46"/>
    <mergeCell ref="A31:A33"/>
    <mergeCell ref="B31:B33"/>
    <mergeCell ref="A47:D47"/>
    <mergeCell ref="A50:D50"/>
    <mergeCell ref="A51:D51"/>
    <mergeCell ref="A52:A56"/>
    <mergeCell ref="B52:B56"/>
    <mergeCell ref="A57:D57"/>
    <mergeCell ref="A58:D58"/>
    <mergeCell ref="A59:A61"/>
    <mergeCell ref="B59:B61"/>
    <mergeCell ref="A63:D63"/>
    <mergeCell ref="A64:A67"/>
    <mergeCell ref="B64:B67"/>
    <mergeCell ref="A68:D68"/>
    <mergeCell ref="A69:D69"/>
    <mergeCell ref="A70:A71"/>
    <mergeCell ref="B70:B71"/>
    <mergeCell ref="A79:D79"/>
    <mergeCell ref="A81:D81"/>
    <mergeCell ref="A72:D72"/>
    <mergeCell ref="A73:D73"/>
    <mergeCell ref="A74:A77"/>
    <mergeCell ref="B74:B77"/>
    <mergeCell ref="A78:D7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01072021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2021-07-12T08:26:15Z</cp:lastPrinted>
  <dcterms:created xsi:type="dcterms:W3CDTF">2021-02-01T13:50:15Z</dcterms:created>
  <dcterms:modified xsi:type="dcterms:W3CDTF">2021-07-12T08:26:27Z</dcterms:modified>
</cp:coreProperties>
</file>