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029"/>
  <workbookPr filterPrivacy="1" defaultThemeVersion="124226"/>
  <xr:revisionPtr revIDLastSave="0" documentId="13_ncr:1_{5AC889EE-C740-41FE-B3A9-C8B476C045EB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31072020" sheetId="1" r:id="rId1"/>
  </sheets>
  <calcPr calcId="191029"/>
</workbook>
</file>

<file path=xl/calcChain.xml><?xml version="1.0" encoding="utf-8"?>
<calcChain xmlns="http://schemas.openxmlformats.org/spreadsheetml/2006/main">
  <c r="F32" i="1" l="1"/>
  <c r="F35" i="1" s="1"/>
  <c r="F40" i="1" s="1"/>
  <c r="F47" i="1" s="1"/>
  <c r="F54" i="1" s="1"/>
  <c r="F61" i="1" s="1"/>
  <c r="F64" i="1" s="1"/>
  <c r="F72" i="1" s="1"/>
  <c r="F11" i="1" l="1"/>
  <c r="F14" i="1" s="1"/>
  <c r="F17" i="1" s="1"/>
  <c r="F21" i="1" s="1"/>
  <c r="F25" i="1" s="1"/>
</calcChain>
</file>

<file path=xl/sharedStrings.xml><?xml version="1.0" encoding="utf-8"?>
<sst xmlns="http://schemas.openxmlformats.org/spreadsheetml/2006/main" count="99" uniqueCount="62">
  <si>
    <t>Obec Slatina nad Zdobnicí</t>
  </si>
  <si>
    <t>IČ 00275395</t>
  </si>
  <si>
    <t xml:space="preserve"> </t>
  </si>
  <si>
    <t>PŘÍJMY</t>
  </si>
  <si>
    <t xml:space="preserve">v Kč </t>
  </si>
  <si>
    <t>Číslo opatř.</t>
  </si>
  <si>
    <t>Dne</t>
  </si>
  <si>
    <t>Paragraf, položka</t>
  </si>
  <si>
    <t>UZ</t>
  </si>
  <si>
    <t>Popis rozpočt. opatření</t>
  </si>
  <si>
    <t>Částka</t>
  </si>
  <si>
    <t>Úprava SR dle rozhodnutí starosty :</t>
  </si>
  <si>
    <t>Z/1</t>
  </si>
  <si>
    <t>VÝDAJE  :</t>
  </si>
  <si>
    <t>Změny schváleného rozpočtu v roce 2020</t>
  </si>
  <si>
    <t xml:space="preserve">schválený rozpočet na rok 2020 </t>
  </si>
  <si>
    <t>pol. 1349</t>
  </si>
  <si>
    <t>POPLATKY ZA UBYTOVÁNÍ Z R.2019</t>
  </si>
  <si>
    <t>PŘEFAKT. VODNÉHO Z R. 2019</t>
  </si>
  <si>
    <t>STOČNÉ</t>
  </si>
  <si>
    <t>VSTUPNÉ TĚLOCVIČNA</t>
  </si>
  <si>
    <t>Stav UR k  29.2.2020 :</t>
  </si>
  <si>
    <t>schválený rozpočet na rok 2020</t>
  </si>
  <si>
    <t>VRATKA DOTACE-VOLBY DO EP</t>
  </si>
  <si>
    <t>stav UR k 29.2.2020 :</t>
  </si>
  <si>
    <t>Z/2</t>
  </si>
  <si>
    <t>SLATINSKÝ ZPRAVODAJ</t>
  </si>
  <si>
    <t>Stav UR k  31.3.2020 :</t>
  </si>
  <si>
    <t>NÁKUP DROBNÉHO MAJETKU</t>
  </si>
  <si>
    <t>stav UR k 31.3.2020 :</t>
  </si>
  <si>
    <t>Úprava SR dle rozhodnutí ZO :</t>
  </si>
  <si>
    <t>Z/3</t>
  </si>
  <si>
    <t>PRODEJ POZEMKU T.BUBLOVI</t>
  </si>
  <si>
    <t>Stav UR k 14.4.2020 :</t>
  </si>
  <si>
    <t>PŘELOŽKA VODOVODU-SOD</t>
  </si>
  <si>
    <t>ZASÍŤOV. P.-DODATEK KE SOD</t>
  </si>
  <si>
    <t>PLAT NOVÉHO ÚŘEDNÍKA</t>
  </si>
  <si>
    <t>stav UR k 14.4.2020 :</t>
  </si>
  <si>
    <t>Z/4</t>
  </si>
  <si>
    <t>OPRAVA V POLOŽKÁCH</t>
  </si>
  <si>
    <t>DAR FARNÍ CHARITA</t>
  </si>
  <si>
    <t>Stav UR k 30.4.2020:</t>
  </si>
  <si>
    <t>POPLATEK ZA PSY</t>
  </si>
  <si>
    <t>PLATBA DPH</t>
  </si>
  <si>
    <t>stav UR k 30.4.2020 :</t>
  </si>
  <si>
    <t>ŽELEZNÝ ŠROT</t>
  </si>
  <si>
    <t>Z/5</t>
  </si>
  <si>
    <t>stav UR k 31.5.2020 :</t>
  </si>
  <si>
    <t>MIKROREGION RYCHNOVSKO</t>
  </si>
  <si>
    <t>Z/6</t>
  </si>
  <si>
    <t>DAR ŠITÍ ROUŠEK</t>
  </si>
  <si>
    <t>NÁKUP POZEMKU - CESTA K NÁDRAŽÍ</t>
  </si>
  <si>
    <t>stav UR k 30.6.2020:</t>
  </si>
  <si>
    <t>PRONÁJEM TĚLOCVIČNY DLE SMLOUVY</t>
  </si>
  <si>
    <t>Z/8</t>
  </si>
  <si>
    <t>Z/7</t>
  </si>
  <si>
    <t>SPRÁVA V LESNÍM HOSPOD.</t>
  </si>
  <si>
    <t>stav UR k 31.7.2020:</t>
  </si>
  <si>
    <t>stav UR k 25.6.2020:</t>
  </si>
  <si>
    <t>PRODEJ ZBOŽÍ</t>
  </si>
  <si>
    <t>Stav UR k 31.7.2020:</t>
  </si>
  <si>
    <t>HŘIŠTĚ LAJNOVÁNÍ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</si>
</sst>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K_č_-;\-* #,##0.00\ _K_č_-;_-* &quot;-&quot;??\ _K_č_-;_-@_-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66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006600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C00000"/>
      <name val="Calibri"/>
      <family val="2"/>
      <scheme val="minor"/>
    </font>
    <font>
      <sz val="12"/>
      <color rgb="FFC00000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2" borderId="1" applyNumberFormat="0" applyAlignment="0" applyProtection="0"/>
  </cellStyleXfs>
  <cellXfs count="89">
    <xf numFmtId="0" fontId="0" fillId="0" borderId="0" xfId="0"/>
    <xf numFmtId="0" fontId="0" fillId="0" borderId="0" xfId="0" applyFont="1"/>
    <xf numFmtId="164" fontId="4" fillId="3" borderId="2" xfId="1" applyFont="1" applyFill="1" applyBorder="1" applyAlignment="1">
      <alignment horizontal="center" vertical="center" wrapText="1"/>
    </xf>
    <xf numFmtId="164" fontId="4" fillId="3" borderId="2" xfId="1" applyFont="1" applyFill="1" applyBorder="1" applyAlignment="1">
      <alignment horizontal="center" vertical="center"/>
    </xf>
    <xf numFmtId="0" fontId="3" fillId="4" borderId="2" xfId="2" applyFont="1" applyFill="1" applyBorder="1" applyAlignment="1">
      <alignment horizontal="left" wrapText="1"/>
    </xf>
    <xf numFmtId="4" fontId="7" fillId="0" borderId="2" xfId="0" applyNumberFormat="1" applyFont="1" applyBorder="1"/>
    <xf numFmtId="0" fontId="6" fillId="0" borderId="2" xfId="0" applyFont="1" applyBorder="1"/>
    <xf numFmtId="4" fontId="3" fillId="0" borderId="2" xfId="0" applyNumberFormat="1" applyFont="1" applyBorder="1"/>
    <xf numFmtId="4" fontId="8" fillId="0" borderId="2" xfId="0" applyNumberFormat="1" applyFont="1" applyBorder="1"/>
    <xf numFmtId="164" fontId="5" fillId="4" borderId="2" xfId="2" applyNumberFormat="1" applyFont="1" applyFill="1" applyBorder="1" applyAlignment="1">
      <alignment horizontal="right" wrapText="1"/>
    </xf>
    <xf numFmtId="164" fontId="4" fillId="4" borderId="2" xfId="2" applyNumberFormat="1" applyFont="1" applyFill="1" applyBorder="1" applyAlignment="1">
      <alignment horizontal="right"/>
    </xf>
    <xf numFmtId="0" fontId="3" fillId="4" borderId="2" xfId="2" applyFont="1" applyFill="1" applyBorder="1" applyAlignment="1">
      <alignment horizontal="right" vertical="center" wrapText="1"/>
    </xf>
    <xf numFmtId="164" fontId="3" fillId="4" borderId="2" xfId="2" applyNumberFormat="1" applyFont="1" applyFill="1" applyBorder="1" applyAlignment="1">
      <alignment horizontal="right" wrapText="1"/>
    </xf>
    <xf numFmtId="164" fontId="7" fillId="4" borderId="2" xfId="2" applyNumberFormat="1" applyFont="1" applyFill="1" applyBorder="1" applyAlignment="1">
      <alignment horizontal="right" wrapText="1"/>
    </xf>
    <xf numFmtId="0" fontId="3" fillId="0" borderId="2" xfId="0" applyFont="1" applyBorder="1" applyAlignment="1">
      <alignment horizontal="right"/>
    </xf>
    <xf numFmtId="0" fontId="6" fillId="0" borderId="2" xfId="0" applyFont="1" applyBorder="1" applyAlignment="1">
      <alignment vertical="center"/>
    </xf>
    <xf numFmtId="0" fontId="9" fillId="0" borderId="0" xfId="0" applyFont="1"/>
    <xf numFmtId="0" fontId="10" fillId="0" borderId="0" xfId="0" applyFont="1"/>
    <xf numFmtId="0" fontId="11" fillId="0" borderId="0" xfId="0" applyFont="1"/>
    <xf numFmtId="0" fontId="10" fillId="0" borderId="0" xfId="0" applyFont="1" applyAlignment="1">
      <alignment horizontal="right"/>
    </xf>
    <xf numFmtId="0" fontId="12" fillId="0" borderId="0" xfId="0" applyFont="1"/>
    <xf numFmtId="0" fontId="9" fillId="0" borderId="0" xfId="0" applyFont="1" applyAlignment="1">
      <alignment horizontal="center" vertical="center"/>
    </xf>
    <xf numFmtId="0" fontId="13" fillId="0" borderId="3" xfId="0" applyFont="1" applyBorder="1"/>
    <xf numFmtId="0" fontId="14" fillId="0" borderId="0" xfId="0" applyFont="1" applyBorder="1"/>
    <xf numFmtId="0" fontId="11" fillId="0" borderId="0" xfId="0" applyFont="1" applyBorder="1"/>
    <xf numFmtId="0" fontId="10" fillId="4" borderId="0" xfId="0" applyFont="1" applyFill="1" applyBorder="1"/>
    <xf numFmtId="0" fontId="8" fillId="0" borderId="2" xfId="0" applyFont="1" applyBorder="1" applyAlignment="1">
      <alignment horizontal="left"/>
    </xf>
    <xf numFmtId="0" fontId="3" fillId="4" borderId="2" xfId="2" applyFont="1" applyFill="1" applyBorder="1" applyAlignment="1">
      <alignment horizontal="center" vertical="center" wrapText="1"/>
    </xf>
    <xf numFmtId="14" fontId="3" fillId="4" borderId="2" xfId="2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/>
    </xf>
    <xf numFmtId="164" fontId="15" fillId="3" borderId="2" xfId="1" applyFont="1" applyFill="1" applyBorder="1" applyAlignment="1">
      <alignment horizontal="center" vertical="center" wrapText="1"/>
    </xf>
    <xf numFmtId="164" fontId="15" fillId="3" borderId="2" xfId="1" applyFont="1" applyFill="1" applyBorder="1" applyAlignment="1">
      <alignment horizontal="center" vertical="center"/>
    </xf>
    <xf numFmtId="0" fontId="16" fillId="0" borderId="0" xfId="0" applyFont="1" applyAlignment="1">
      <alignment horizontal="center"/>
    </xf>
    <xf numFmtId="164" fontId="17" fillId="4" borderId="2" xfId="1" applyFont="1" applyFill="1" applyBorder="1" applyAlignment="1">
      <alignment horizontal="right" wrapText="1"/>
    </xf>
    <xf numFmtId="0" fontId="16" fillId="0" borderId="0" xfId="0" applyFont="1"/>
    <xf numFmtId="164" fontId="15" fillId="4" borderId="2" xfId="1" applyFont="1" applyFill="1" applyBorder="1" applyAlignment="1">
      <alignment horizontal="right" wrapText="1"/>
    </xf>
    <xf numFmtId="0" fontId="18" fillId="4" borderId="2" xfId="2" applyFont="1" applyFill="1" applyBorder="1" applyAlignment="1">
      <alignment horizontal="center" vertical="center" wrapText="1"/>
    </xf>
    <xf numFmtId="0" fontId="18" fillId="4" borderId="2" xfId="2" applyFont="1" applyFill="1" applyBorder="1" applyAlignment="1">
      <alignment horizontal="left" wrapText="1"/>
    </xf>
    <xf numFmtId="164" fontId="18" fillId="4" borderId="2" xfId="1" applyFont="1" applyFill="1" applyBorder="1" applyAlignment="1">
      <alignment horizontal="right" wrapText="1"/>
    </xf>
    <xf numFmtId="0" fontId="16" fillId="4" borderId="2" xfId="0" applyFont="1" applyFill="1" applyBorder="1" applyAlignment="1">
      <alignment horizontal="center" vertical="center"/>
    </xf>
    <xf numFmtId="0" fontId="19" fillId="4" borderId="2" xfId="0" applyFont="1" applyFill="1" applyBorder="1" applyAlignment="1">
      <alignment horizontal="left" vertical="center"/>
    </xf>
    <xf numFmtId="0" fontId="16" fillId="4" borderId="2" xfId="0" applyFont="1" applyFill="1" applyBorder="1" applyAlignment="1">
      <alignment horizontal="left" vertical="center"/>
    </xf>
    <xf numFmtId="0" fontId="20" fillId="4" borderId="2" xfId="0" applyFont="1" applyFill="1" applyBorder="1" applyAlignment="1">
      <alignment horizontal="left" vertical="center"/>
    </xf>
    <xf numFmtId="0" fontId="21" fillId="4" borderId="2" xfId="0" applyFont="1" applyFill="1" applyBorder="1" applyAlignment="1">
      <alignment horizontal="left" vertical="center"/>
    </xf>
    <xf numFmtId="0" fontId="18" fillId="4" borderId="2" xfId="0" applyFont="1" applyFill="1" applyBorder="1" applyAlignment="1">
      <alignment horizontal="left" vertical="center"/>
    </xf>
    <xf numFmtId="164" fontId="20" fillId="4" borderId="2" xfId="1" applyFont="1" applyFill="1" applyBorder="1" applyAlignment="1">
      <alignment horizontal="right" wrapText="1"/>
    </xf>
    <xf numFmtId="0" fontId="16" fillId="0" borderId="2" xfId="0" applyFont="1" applyBorder="1"/>
    <xf numFmtId="0" fontId="16" fillId="0" borderId="2" xfId="0" applyFont="1" applyBorder="1" applyAlignment="1">
      <alignment horizontal="center"/>
    </xf>
    <xf numFmtId="14" fontId="16" fillId="0" borderId="2" xfId="0" applyNumberFormat="1" applyFont="1" applyBorder="1"/>
    <xf numFmtId="4" fontId="16" fillId="0" borderId="2" xfId="0" applyNumberFormat="1" applyFont="1" applyBorder="1"/>
    <xf numFmtId="4" fontId="20" fillId="0" borderId="2" xfId="0" applyNumberFormat="1" applyFont="1" applyBorder="1"/>
    <xf numFmtId="0" fontId="19" fillId="0" borderId="2" xfId="0" applyFont="1" applyBorder="1"/>
    <xf numFmtId="0" fontId="20" fillId="0" borderId="2" xfId="0" applyFont="1" applyBorder="1"/>
    <xf numFmtId="4" fontId="18" fillId="0" borderId="2" xfId="0" applyNumberFormat="1" applyFont="1" applyBorder="1"/>
    <xf numFmtId="4" fontId="22" fillId="0" borderId="2" xfId="0" applyNumberFormat="1" applyFont="1" applyBorder="1"/>
    <xf numFmtId="0" fontId="18" fillId="0" borderId="2" xfId="0" applyFont="1" applyBorder="1" applyAlignment="1">
      <alignment horizontal="center"/>
    </xf>
    <xf numFmtId="14" fontId="18" fillId="0" borderId="2" xfId="0" applyNumberFormat="1" applyFont="1" applyBorder="1" applyAlignment="1">
      <alignment horizontal="left"/>
    </xf>
    <xf numFmtId="0" fontId="22" fillId="0" borderId="2" xfId="0" applyFont="1" applyBorder="1" applyAlignment="1">
      <alignment horizontal="left"/>
    </xf>
    <xf numFmtId="0" fontId="18" fillId="0" borderId="2" xfId="0" applyFont="1" applyBorder="1" applyAlignment="1">
      <alignment horizontal="left"/>
    </xf>
    <xf numFmtId="0" fontId="22" fillId="0" borderId="0" xfId="0" applyFont="1" applyBorder="1" applyAlignment="1">
      <alignment horizontal="left"/>
    </xf>
    <xf numFmtId="4" fontId="22" fillId="0" borderId="0" xfId="0" applyNumberFormat="1" applyFont="1" applyBorder="1"/>
    <xf numFmtId="0" fontId="1" fillId="0" borderId="0" xfId="0" applyFont="1"/>
    <xf numFmtId="0" fontId="1" fillId="0" borderId="2" xfId="0" applyFont="1" applyBorder="1"/>
    <xf numFmtId="0" fontId="1" fillId="0" borderId="2" xfId="0" applyFont="1" applyBorder="1" applyAlignment="1">
      <alignment horizontal="center"/>
    </xf>
    <xf numFmtId="14" fontId="1" fillId="0" borderId="2" xfId="0" applyNumberFormat="1" applyFont="1" applyBorder="1"/>
    <xf numFmtId="4" fontId="1" fillId="0" borderId="2" xfId="0" applyNumberFormat="1" applyFont="1" applyBorder="1"/>
    <xf numFmtId="0" fontId="1" fillId="0" borderId="2" xfId="0" applyFont="1" applyBorder="1" applyAlignment="1">
      <alignment horizontal="center" vertical="center"/>
    </xf>
    <xf numFmtId="14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right" vertical="center"/>
    </xf>
    <xf numFmtId="0" fontId="22" fillId="0" borderId="2" xfId="0" applyFont="1" applyBorder="1" applyAlignment="1">
      <alignment horizontal="left"/>
    </xf>
    <xf numFmtId="0" fontId="20" fillId="0" borderId="2" xfId="0" applyFont="1" applyBorder="1" applyAlignment="1">
      <alignment horizontal="left"/>
    </xf>
    <xf numFmtId="0" fontId="17" fillId="4" borderId="2" xfId="2" applyFont="1" applyFill="1" applyBorder="1" applyAlignment="1">
      <alignment horizontal="left" wrapText="1"/>
    </xf>
    <xf numFmtId="0" fontId="15" fillId="4" borderId="2" xfId="2" applyFont="1" applyFill="1" applyBorder="1" applyAlignment="1">
      <alignment horizontal="left" wrapText="1"/>
    </xf>
    <xf numFmtId="0" fontId="18" fillId="4" borderId="2" xfId="2" applyFont="1" applyFill="1" applyBorder="1" applyAlignment="1">
      <alignment horizontal="center" vertical="center" wrapText="1"/>
    </xf>
    <xf numFmtId="14" fontId="18" fillId="4" borderId="2" xfId="2" applyNumberFormat="1" applyFont="1" applyFill="1" applyBorder="1" applyAlignment="1">
      <alignment horizontal="center" vertical="center" wrapText="1"/>
    </xf>
    <xf numFmtId="0" fontId="19" fillId="0" borderId="2" xfId="0" applyFont="1" applyBorder="1" applyAlignment="1">
      <alignment horizontal="left"/>
    </xf>
    <xf numFmtId="0" fontId="16" fillId="0" borderId="2" xfId="0" applyFont="1" applyBorder="1" applyAlignment="1">
      <alignment horizontal="left"/>
    </xf>
    <xf numFmtId="0" fontId="16" fillId="0" borderId="2" xfId="0" applyFont="1" applyBorder="1" applyAlignment="1">
      <alignment horizontal="center" vertical="center"/>
    </xf>
    <xf numFmtId="14" fontId="16" fillId="0" borderId="2" xfId="0" applyNumberFormat="1" applyFont="1" applyBorder="1" applyAlignment="1">
      <alignment horizontal="center" vertical="center"/>
    </xf>
    <xf numFmtId="0" fontId="5" fillId="4" borderId="2" xfId="2" applyFont="1" applyFill="1" applyBorder="1" applyAlignment="1">
      <alignment horizontal="left" wrapText="1"/>
    </xf>
    <xf numFmtId="0" fontId="4" fillId="4" borderId="2" xfId="2" applyFont="1" applyFill="1" applyBorder="1" applyAlignment="1">
      <alignment horizontal="left" wrapText="1"/>
    </xf>
    <xf numFmtId="0" fontId="7" fillId="4" borderId="2" xfId="2" applyFont="1" applyFill="1" applyBorder="1" applyAlignment="1">
      <alignment horizontal="left" vertical="center" wrapText="1"/>
    </xf>
    <xf numFmtId="0" fontId="6" fillId="0" borderId="2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1" fillId="0" borderId="2" xfId="0" applyFont="1" applyBorder="1" applyAlignment="1">
      <alignment horizontal="center" vertical="center"/>
    </xf>
    <xf numFmtId="14" fontId="1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4" fontId="3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</cellXfs>
  <cellStyles count="3">
    <cellStyle name="Čárka" xfId="1" builtinId="3"/>
    <cellStyle name="Normální" xfId="0" builtinId="0"/>
    <cellStyle name="Výstup" xfId="2" builtinId="21"/>
  </cellStyles>
  <dxfs count="0"/>
  <tableStyles count="0" defaultTableStyle="TableStyleMedium2" defaultPivotStyle="PivotStyleMedium9"/>
  <colors>
    <mruColors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72"/>
  <sheetViews>
    <sheetView tabSelected="1" topLeftCell="A46" workbookViewId="0">
      <selection activeCell="T16" sqref="T16"/>
    </sheetView>
  </sheetViews>
  <sheetFormatPr defaultRowHeight="15" x14ac:dyDescent="0.25"/>
  <cols>
    <col min="1" max="1" width="8.5703125" style="1" customWidth="1"/>
    <col min="2" max="2" width="11.7109375" style="1" customWidth="1"/>
    <col min="3" max="3" width="10.140625" style="1" customWidth="1"/>
    <col min="4" max="4" width="9.140625" style="1"/>
    <col min="5" max="5" width="29.85546875" style="1" customWidth="1"/>
    <col min="6" max="6" width="17.42578125" style="1" customWidth="1"/>
    <col min="7" max="7" width="9.140625" style="1"/>
    <col min="8" max="8" width="10.42578125" style="1" bestFit="1" customWidth="1"/>
    <col min="9" max="16384" width="9.140625" style="1"/>
  </cols>
  <sheetData>
    <row r="1" spans="1:6" s="18" customFormat="1" ht="18.75" x14ac:dyDescent="0.3">
      <c r="A1" s="16" t="s">
        <v>14</v>
      </c>
      <c r="B1" s="16"/>
      <c r="C1" s="16"/>
      <c r="D1" s="16"/>
      <c r="E1" s="17"/>
      <c r="F1" s="17"/>
    </row>
    <row r="2" spans="1:6" s="18" customFormat="1" ht="18.75" x14ac:dyDescent="0.3">
      <c r="A2" s="16" t="s">
        <v>0</v>
      </c>
      <c r="B2" s="16"/>
      <c r="C2" s="16"/>
      <c r="D2" s="16"/>
      <c r="E2" s="16" t="s">
        <v>1</v>
      </c>
      <c r="F2" s="19" t="s">
        <v>2</v>
      </c>
    </row>
    <row r="3" spans="1:6" s="18" customFormat="1" ht="18.75" x14ac:dyDescent="0.3">
      <c r="A3" s="20" t="s">
        <v>3</v>
      </c>
      <c r="B3" s="16"/>
      <c r="C3" s="16"/>
      <c r="D3" s="16"/>
      <c r="E3" s="17"/>
      <c r="F3" s="21" t="s">
        <v>4</v>
      </c>
    </row>
    <row r="4" spans="1:6" s="32" customFormat="1" ht="47.25" x14ac:dyDescent="0.25">
      <c r="A4" s="30" t="s">
        <v>5</v>
      </c>
      <c r="B4" s="31" t="s">
        <v>6</v>
      </c>
      <c r="C4" s="30" t="s">
        <v>7</v>
      </c>
      <c r="D4" s="31" t="s">
        <v>8</v>
      </c>
      <c r="E4" s="30" t="s">
        <v>9</v>
      </c>
      <c r="F4" s="31" t="s">
        <v>10</v>
      </c>
    </row>
    <row r="5" spans="1:6" s="34" customFormat="1" ht="15.75" x14ac:dyDescent="0.25">
      <c r="A5" s="71" t="s">
        <v>15</v>
      </c>
      <c r="B5" s="71"/>
      <c r="C5" s="71"/>
      <c r="D5" s="71"/>
      <c r="E5" s="71"/>
      <c r="F5" s="33">
        <v>22742000</v>
      </c>
    </row>
    <row r="6" spans="1:6" s="34" customFormat="1" ht="15.75" x14ac:dyDescent="0.25">
      <c r="A6" s="72" t="s">
        <v>11</v>
      </c>
      <c r="B6" s="72"/>
      <c r="C6" s="72"/>
      <c r="D6" s="72"/>
      <c r="E6" s="72"/>
      <c r="F6" s="35"/>
    </row>
    <row r="7" spans="1:6" s="34" customFormat="1" ht="15.75" customHeight="1" x14ac:dyDescent="0.25">
      <c r="A7" s="73" t="s">
        <v>12</v>
      </c>
      <c r="B7" s="74">
        <v>43890</v>
      </c>
      <c r="C7" s="36" t="s">
        <v>16</v>
      </c>
      <c r="D7" s="37"/>
      <c r="E7" s="37" t="s">
        <v>17</v>
      </c>
      <c r="F7" s="38">
        <v>1770</v>
      </c>
    </row>
    <row r="8" spans="1:6" s="34" customFormat="1" ht="15.75" customHeight="1" x14ac:dyDescent="0.25">
      <c r="A8" s="73"/>
      <c r="B8" s="74"/>
      <c r="C8" s="36">
        <v>2310</v>
      </c>
      <c r="D8" s="37"/>
      <c r="E8" s="37" t="s">
        <v>18</v>
      </c>
      <c r="F8" s="38">
        <v>10387</v>
      </c>
    </row>
    <row r="9" spans="1:6" s="34" customFormat="1" ht="15" customHeight="1" x14ac:dyDescent="0.25">
      <c r="A9" s="73"/>
      <c r="B9" s="74"/>
      <c r="C9" s="39">
        <v>2321</v>
      </c>
      <c r="D9" s="40"/>
      <c r="E9" s="41" t="s">
        <v>19</v>
      </c>
      <c r="F9" s="38">
        <v>26621</v>
      </c>
    </row>
    <row r="10" spans="1:6" s="34" customFormat="1" ht="15" customHeight="1" x14ac:dyDescent="0.25">
      <c r="A10" s="73"/>
      <c r="B10" s="74"/>
      <c r="C10" s="39">
        <v>3419</v>
      </c>
      <c r="D10" s="40"/>
      <c r="E10" s="41" t="s">
        <v>20</v>
      </c>
      <c r="F10" s="38">
        <v>15000</v>
      </c>
    </row>
    <row r="11" spans="1:6" s="34" customFormat="1" ht="15.75" x14ac:dyDescent="0.25">
      <c r="A11" s="42" t="s">
        <v>21</v>
      </c>
      <c r="B11" s="43"/>
      <c r="C11" s="44"/>
      <c r="D11" s="43"/>
      <c r="E11" s="44"/>
      <c r="F11" s="45">
        <f>SUM(F5:F10)</f>
        <v>22795778</v>
      </c>
    </row>
    <row r="12" spans="1:6" s="34" customFormat="1" ht="15.75" x14ac:dyDescent="0.25">
      <c r="A12" s="75" t="s">
        <v>11</v>
      </c>
      <c r="B12" s="76"/>
      <c r="C12" s="76"/>
      <c r="D12" s="76"/>
      <c r="E12" s="76"/>
      <c r="F12" s="46"/>
    </row>
    <row r="13" spans="1:6" s="34" customFormat="1" ht="15.75" x14ac:dyDescent="0.25">
      <c r="A13" s="47" t="s">
        <v>25</v>
      </c>
      <c r="B13" s="48">
        <v>43921</v>
      </c>
      <c r="C13" s="47">
        <v>3349</v>
      </c>
      <c r="D13" s="46"/>
      <c r="E13" s="46" t="s">
        <v>26</v>
      </c>
      <c r="F13" s="49">
        <v>400</v>
      </c>
    </row>
    <row r="14" spans="1:6" s="34" customFormat="1" ht="15.75" x14ac:dyDescent="0.25">
      <c r="A14" s="70" t="s">
        <v>27</v>
      </c>
      <c r="B14" s="70"/>
      <c r="C14" s="70"/>
      <c r="D14" s="70"/>
      <c r="E14" s="70"/>
      <c r="F14" s="50">
        <f>SUM(F11:F13)</f>
        <v>22796178</v>
      </c>
    </row>
    <row r="15" spans="1:6" s="34" customFormat="1" ht="15.75" x14ac:dyDescent="0.25">
      <c r="A15" s="51" t="s">
        <v>30</v>
      </c>
      <c r="B15" s="46"/>
      <c r="C15" s="46"/>
      <c r="D15" s="46"/>
      <c r="E15" s="46"/>
      <c r="F15" s="49"/>
    </row>
    <row r="16" spans="1:6" s="34" customFormat="1" ht="15.75" x14ac:dyDescent="0.25">
      <c r="A16" s="47" t="s">
        <v>31</v>
      </c>
      <c r="B16" s="48">
        <v>43935</v>
      </c>
      <c r="C16" s="47">
        <v>3639</v>
      </c>
      <c r="D16" s="46"/>
      <c r="E16" s="46" t="s">
        <v>32</v>
      </c>
      <c r="F16" s="49">
        <v>19568</v>
      </c>
    </row>
    <row r="17" spans="1:6" s="34" customFormat="1" ht="15.75" x14ac:dyDescent="0.25">
      <c r="A17" s="52" t="s">
        <v>33</v>
      </c>
      <c r="B17" s="46"/>
      <c r="C17" s="46"/>
      <c r="D17" s="46"/>
      <c r="E17" s="46"/>
      <c r="F17" s="50">
        <f>SUM(F14:F16)</f>
        <v>22815746</v>
      </c>
    </row>
    <row r="18" spans="1:6" s="34" customFormat="1" ht="15.75" x14ac:dyDescent="0.25">
      <c r="A18" s="77" t="s">
        <v>38</v>
      </c>
      <c r="B18" s="78">
        <v>43951</v>
      </c>
      <c r="C18" s="47">
        <v>3723</v>
      </c>
      <c r="D18" s="46"/>
      <c r="E18" s="46" t="s">
        <v>45</v>
      </c>
      <c r="F18" s="53">
        <v>2360</v>
      </c>
    </row>
    <row r="19" spans="1:6" s="34" customFormat="1" ht="15.75" x14ac:dyDescent="0.25">
      <c r="A19" s="77"/>
      <c r="B19" s="78"/>
      <c r="C19" s="47">
        <v>6171</v>
      </c>
      <c r="D19" s="46"/>
      <c r="E19" s="46" t="s">
        <v>39</v>
      </c>
      <c r="F19" s="53">
        <v>0</v>
      </c>
    </row>
    <row r="20" spans="1:6" s="34" customFormat="1" ht="15.75" x14ac:dyDescent="0.25">
      <c r="A20" s="77"/>
      <c r="B20" s="78"/>
      <c r="C20" s="47">
        <v>1341</v>
      </c>
      <c r="D20" s="46"/>
      <c r="E20" s="46" t="s">
        <v>42</v>
      </c>
      <c r="F20" s="49">
        <v>1320</v>
      </c>
    </row>
    <row r="21" spans="1:6" s="34" customFormat="1" ht="15.75" x14ac:dyDescent="0.25">
      <c r="A21" s="69" t="s">
        <v>41</v>
      </c>
      <c r="B21" s="69"/>
      <c r="C21" s="69"/>
      <c r="D21" s="69"/>
      <c r="E21" s="69"/>
      <c r="F21" s="54">
        <f>SUM(F17:F20)</f>
        <v>22819426</v>
      </c>
    </row>
    <row r="22" spans="1:6" s="34" customFormat="1" ht="15.75" x14ac:dyDescent="0.25">
      <c r="A22" s="75" t="s">
        <v>11</v>
      </c>
      <c r="B22" s="76"/>
      <c r="C22" s="76"/>
      <c r="D22" s="76"/>
      <c r="E22" s="76"/>
      <c r="F22" s="53"/>
    </row>
    <row r="23" spans="1:6" s="34" customFormat="1" ht="15.75" x14ac:dyDescent="0.25">
      <c r="A23" s="55" t="s">
        <v>54</v>
      </c>
      <c r="B23" s="56">
        <v>44043</v>
      </c>
      <c r="C23" s="55">
        <v>6171</v>
      </c>
      <c r="D23" s="57"/>
      <c r="E23" s="58" t="s">
        <v>59</v>
      </c>
      <c r="F23" s="53">
        <v>500</v>
      </c>
    </row>
    <row r="24" spans="1:6" s="34" customFormat="1" ht="15.75" x14ac:dyDescent="0.25">
      <c r="A24" s="55"/>
      <c r="B24" s="56"/>
      <c r="C24" s="57"/>
      <c r="D24" s="57"/>
      <c r="E24" s="57"/>
      <c r="F24" s="54"/>
    </row>
    <row r="25" spans="1:6" s="34" customFormat="1" ht="15.75" x14ac:dyDescent="0.25">
      <c r="A25" s="69" t="s">
        <v>60</v>
      </c>
      <c r="B25" s="69"/>
      <c r="C25" s="69"/>
      <c r="D25" s="69"/>
      <c r="E25" s="69"/>
      <c r="F25" s="54">
        <f>SUM(F21:F24)</f>
        <v>22819926</v>
      </c>
    </row>
    <row r="26" spans="1:6" s="34" customFormat="1" ht="15.75" x14ac:dyDescent="0.25">
      <c r="A26" s="59"/>
      <c r="B26" s="59"/>
      <c r="C26" s="59"/>
      <c r="D26" s="59"/>
      <c r="E26" s="59"/>
      <c r="F26" s="60"/>
    </row>
    <row r="27" spans="1:6" s="18" customFormat="1" x14ac:dyDescent="0.3">
      <c r="A27" s="22" t="s">
        <v>13</v>
      </c>
      <c r="B27" s="23"/>
      <c r="C27" s="24"/>
      <c r="D27" s="24"/>
      <c r="E27" s="25" t="s">
        <v>2</v>
      </c>
      <c r="F27" s="21" t="s">
        <v>4</v>
      </c>
    </row>
    <row r="28" spans="1:6" s="61" customFormat="1" ht="32.25" customHeight="1" x14ac:dyDescent="0.25">
      <c r="A28" s="2" t="s">
        <v>5</v>
      </c>
      <c r="B28" s="3" t="s">
        <v>6</v>
      </c>
      <c r="C28" s="2" t="s">
        <v>7</v>
      </c>
      <c r="D28" s="3" t="s">
        <v>8</v>
      </c>
      <c r="E28" s="2" t="s">
        <v>9</v>
      </c>
      <c r="F28" s="3" t="s">
        <v>10</v>
      </c>
    </row>
    <row r="29" spans="1:6" s="61" customFormat="1" x14ac:dyDescent="0.25">
      <c r="A29" s="79" t="s">
        <v>22</v>
      </c>
      <c r="B29" s="79"/>
      <c r="C29" s="79"/>
      <c r="D29" s="79"/>
      <c r="E29" s="79"/>
      <c r="F29" s="9">
        <v>22742000</v>
      </c>
    </row>
    <row r="30" spans="1:6" s="61" customFormat="1" x14ac:dyDescent="0.25">
      <c r="A30" s="80" t="s">
        <v>11</v>
      </c>
      <c r="B30" s="80"/>
      <c r="C30" s="80"/>
      <c r="D30" s="80"/>
      <c r="E30" s="80"/>
      <c r="F30" s="10"/>
    </row>
    <row r="31" spans="1:6" s="61" customFormat="1" x14ac:dyDescent="0.25">
      <c r="A31" s="27" t="s">
        <v>12</v>
      </c>
      <c r="B31" s="28">
        <v>43890</v>
      </c>
      <c r="C31" s="11">
        <v>6402</v>
      </c>
      <c r="D31" s="4"/>
      <c r="E31" s="4" t="s">
        <v>23</v>
      </c>
      <c r="F31" s="12">
        <v>14142</v>
      </c>
    </row>
    <row r="32" spans="1:6" s="61" customFormat="1" x14ac:dyDescent="0.25">
      <c r="A32" s="81" t="s">
        <v>24</v>
      </c>
      <c r="B32" s="81"/>
      <c r="C32" s="81"/>
      <c r="D32" s="81"/>
      <c r="E32" s="81"/>
      <c r="F32" s="13">
        <f>SUM(F29:F31)</f>
        <v>22756142</v>
      </c>
    </row>
    <row r="33" spans="1:6" s="61" customFormat="1" x14ac:dyDescent="0.25">
      <c r="A33" s="82" t="s">
        <v>11</v>
      </c>
      <c r="B33" s="82"/>
      <c r="C33" s="82"/>
      <c r="D33" s="82"/>
      <c r="E33" s="82"/>
      <c r="F33" s="62"/>
    </row>
    <row r="34" spans="1:6" s="61" customFormat="1" x14ac:dyDescent="0.25">
      <c r="A34" s="63" t="s">
        <v>25</v>
      </c>
      <c r="B34" s="64">
        <v>43921</v>
      </c>
      <c r="C34" s="62">
        <v>6171</v>
      </c>
      <c r="D34" s="62"/>
      <c r="E34" s="62" t="s">
        <v>28</v>
      </c>
      <c r="F34" s="65">
        <v>30000</v>
      </c>
    </row>
    <row r="35" spans="1:6" s="61" customFormat="1" x14ac:dyDescent="0.25">
      <c r="A35" s="83" t="s">
        <v>29</v>
      </c>
      <c r="B35" s="83"/>
      <c r="C35" s="83"/>
      <c r="D35" s="83"/>
      <c r="E35" s="83"/>
      <c r="F35" s="5">
        <f>SUM(F32:F34)</f>
        <v>22786142</v>
      </c>
    </row>
    <row r="36" spans="1:6" s="61" customFormat="1" x14ac:dyDescent="0.25">
      <c r="A36" s="6" t="s">
        <v>30</v>
      </c>
      <c r="B36" s="62"/>
      <c r="C36" s="62"/>
      <c r="D36" s="62"/>
      <c r="E36" s="62"/>
      <c r="F36" s="65"/>
    </row>
    <row r="37" spans="1:6" s="61" customFormat="1" x14ac:dyDescent="0.25">
      <c r="A37" s="84" t="s">
        <v>31</v>
      </c>
      <c r="B37" s="85">
        <v>43935</v>
      </c>
      <c r="C37" s="62">
        <v>2310</v>
      </c>
      <c r="D37" s="62"/>
      <c r="E37" s="62" t="s">
        <v>34</v>
      </c>
      <c r="F37" s="65">
        <v>154543</v>
      </c>
    </row>
    <row r="38" spans="1:6" s="61" customFormat="1" x14ac:dyDescent="0.25">
      <c r="A38" s="84"/>
      <c r="B38" s="85"/>
      <c r="C38" s="62">
        <v>3636</v>
      </c>
      <c r="D38" s="62"/>
      <c r="E38" s="62" t="s">
        <v>35</v>
      </c>
      <c r="F38" s="65">
        <v>-178803</v>
      </c>
    </row>
    <row r="39" spans="1:6" s="61" customFormat="1" x14ac:dyDescent="0.25">
      <c r="A39" s="84"/>
      <c r="B39" s="85"/>
      <c r="C39" s="62">
        <v>6171</v>
      </c>
      <c r="D39" s="62"/>
      <c r="E39" s="62" t="s">
        <v>36</v>
      </c>
      <c r="F39" s="65">
        <v>350000</v>
      </c>
    </row>
    <row r="40" spans="1:6" s="61" customFormat="1" x14ac:dyDescent="0.25">
      <c r="A40" s="83" t="s">
        <v>37</v>
      </c>
      <c r="B40" s="83"/>
      <c r="C40" s="83"/>
      <c r="D40" s="83"/>
      <c r="E40" s="83"/>
      <c r="F40" s="5">
        <f>SUM(F35:F39)</f>
        <v>23111882</v>
      </c>
    </row>
    <row r="41" spans="1:6" s="61" customFormat="1" x14ac:dyDescent="0.25">
      <c r="A41" s="82" t="s">
        <v>11</v>
      </c>
      <c r="B41" s="82"/>
      <c r="C41" s="82"/>
      <c r="D41" s="82"/>
      <c r="E41" s="82"/>
      <c r="F41" s="5"/>
    </row>
    <row r="42" spans="1:6" s="61" customFormat="1" x14ac:dyDescent="0.25">
      <c r="A42" s="84" t="s">
        <v>38</v>
      </c>
      <c r="B42" s="85">
        <v>43951</v>
      </c>
      <c r="C42" s="62">
        <v>6171</v>
      </c>
      <c r="D42" s="62"/>
      <c r="E42" s="62" t="s">
        <v>39</v>
      </c>
      <c r="F42" s="65">
        <v>0</v>
      </c>
    </row>
    <row r="43" spans="1:6" s="61" customFormat="1" x14ac:dyDescent="0.25">
      <c r="A43" s="84"/>
      <c r="B43" s="85"/>
      <c r="C43" s="62">
        <v>3900</v>
      </c>
      <c r="D43" s="62"/>
      <c r="E43" s="62" t="s">
        <v>40</v>
      </c>
      <c r="F43" s="65">
        <v>1500</v>
      </c>
    </row>
    <row r="44" spans="1:6" s="61" customFormat="1" x14ac:dyDescent="0.25">
      <c r="A44" s="84"/>
      <c r="B44" s="85"/>
      <c r="C44" s="62">
        <v>6399</v>
      </c>
      <c r="D44" s="62"/>
      <c r="E44" s="62" t="s">
        <v>43</v>
      </c>
      <c r="F44" s="65">
        <v>200000</v>
      </c>
    </row>
    <row r="45" spans="1:6" s="61" customFormat="1" x14ac:dyDescent="0.25">
      <c r="A45" s="84"/>
      <c r="B45" s="85"/>
      <c r="C45" s="62">
        <v>6409</v>
      </c>
      <c r="D45" s="62"/>
      <c r="E45" s="62" t="s">
        <v>39</v>
      </c>
      <c r="F45" s="65">
        <v>0</v>
      </c>
    </row>
    <row r="46" spans="1:6" s="61" customFormat="1" x14ac:dyDescent="0.25">
      <c r="A46" s="84"/>
      <c r="B46" s="85"/>
      <c r="C46" s="62">
        <v>6171</v>
      </c>
      <c r="D46" s="62"/>
      <c r="E46" s="62" t="s">
        <v>39</v>
      </c>
      <c r="F46" s="65">
        <v>0</v>
      </c>
    </row>
    <row r="47" spans="1:6" s="61" customFormat="1" x14ac:dyDescent="0.25">
      <c r="A47" s="83" t="s">
        <v>44</v>
      </c>
      <c r="B47" s="83"/>
      <c r="C47" s="83"/>
      <c r="D47" s="83"/>
      <c r="E47" s="83"/>
      <c r="F47" s="8">
        <f>SUM(F40:F45)</f>
        <v>23313382</v>
      </c>
    </row>
    <row r="48" spans="1:6" s="61" customFormat="1" x14ac:dyDescent="0.25">
      <c r="A48" s="82" t="s">
        <v>11</v>
      </c>
      <c r="B48" s="82"/>
      <c r="C48" s="82"/>
      <c r="D48" s="82"/>
      <c r="E48" s="82"/>
      <c r="F48" s="8"/>
    </row>
    <row r="49" spans="1:6" s="61" customFormat="1" x14ac:dyDescent="0.25">
      <c r="A49" s="86" t="s">
        <v>46</v>
      </c>
      <c r="B49" s="87">
        <v>43982</v>
      </c>
      <c r="C49" s="14">
        <v>3399</v>
      </c>
      <c r="D49" s="26"/>
      <c r="E49" s="62" t="s">
        <v>39</v>
      </c>
      <c r="F49" s="7">
        <v>0</v>
      </c>
    </row>
    <row r="50" spans="1:6" s="61" customFormat="1" x14ac:dyDescent="0.25">
      <c r="A50" s="86"/>
      <c r="B50" s="87"/>
      <c r="C50" s="14">
        <v>3632</v>
      </c>
      <c r="D50" s="26"/>
      <c r="E50" s="62" t="s">
        <v>39</v>
      </c>
      <c r="F50" s="7">
        <v>0</v>
      </c>
    </row>
    <row r="51" spans="1:6" s="61" customFormat="1" x14ac:dyDescent="0.25">
      <c r="A51" s="86"/>
      <c r="B51" s="87"/>
      <c r="C51" s="14">
        <v>6171</v>
      </c>
      <c r="D51" s="26"/>
      <c r="E51" s="62" t="s">
        <v>39</v>
      </c>
      <c r="F51" s="7">
        <v>0</v>
      </c>
    </row>
    <row r="52" spans="1:6" s="61" customFormat="1" x14ac:dyDescent="0.25">
      <c r="A52" s="86"/>
      <c r="B52" s="87"/>
      <c r="C52" s="14">
        <v>2310</v>
      </c>
      <c r="D52" s="26"/>
      <c r="E52" s="62" t="s">
        <v>34</v>
      </c>
      <c r="F52" s="7">
        <v>34730.67</v>
      </c>
    </row>
    <row r="53" spans="1:6" s="61" customFormat="1" x14ac:dyDescent="0.25">
      <c r="A53" s="86"/>
      <c r="B53" s="87"/>
      <c r="C53" s="14">
        <v>6409</v>
      </c>
      <c r="D53" s="26"/>
      <c r="E53" s="62" t="s">
        <v>48</v>
      </c>
      <c r="F53" s="7">
        <v>2938.44</v>
      </c>
    </row>
    <row r="54" spans="1:6" s="61" customFormat="1" x14ac:dyDescent="0.25">
      <c r="A54" s="83" t="s">
        <v>47</v>
      </c>
      <c r="B54" s="83"/>
      <c r="C54" s="83"/>
      <c r="D54" s="83"/>
      <c r="E54" s="83"/>
      <c r="F54" s="8">
        <f>SUM(F47:F53)</f>
        <v>23351051.110000003</v>
      </c>
    </row>
    <row r="55" spans="1:6" s="61" customFormat="1" x14ac:dyDescent="0.25">
      <c r="A55" s="82" t="s">
        <v>30</v>
      </c>
      <c r="B55" s="82"/>
      <c r="C55" s="82"/>
      <c r="D55" s="82"/>
      <c r="E55" s="82"/>
      <c r="F55" s="65"/>
    </row>
    <row r="56" spans="1:6" s="61" customFormat="1" x14ac:dyDescent="0.25">
      <c r="A56" s="84" t="s">
        <v>49</v>
      </c>
      <c r="B56" s="85">
        <v>44007</v>
      </c>
      <c r="C56" s="62">
        <v>5213</v>
      </c>
      <c r="D56" s="62"/>
      <c r="E56" s="62" t="s">
        <v>50</v>
      </c>
      <c r="F56" s="65">
        <v>55000</v>
      </c>
    </row>
    <row r="57" spans="1:6" s="61" customFormat="1" x14ac:dyDescent="0.25">
      <c r="A57" s="84"/>
      <c r="B57" s="85"/>
      <c r="C57" s="62">
        <v>2212</v>
      </c>
      <c r="D57" s="62"/>
      <c r="E57" s="62" t="s">
        <v>51</v>
      </c>
      <c r="F57" s="65">
        <v>110000</v>
      </c>
    </row>
    <row r="58" spans="1:6" s="61" customFormat="1" x14ac:dyDescent="0.25">
      <c r="A58" s="84"/>
      <c r="B58" s="85"/>
      <c r="C58" s="62">
        <v>5512</v>
      </c>
      <c r="D58" s="62"/>
      <c r="E58" s="62" t="s">
        <v>39</v>
      </c>
      <c r="F58" s="65">
        <v>0</v>
      </c>
    </row>
    <row r="59" spans="1:6" s="61" customFormat="1" x14ac:dyDescent="0.25">
      <c r="A59" s="84"/>
      <c r="B59" s="85"/>
      <c r="C59" s="62">
        <v>3113</v>
      </c>
      <c r="D59" s="62"/>
      <c r="E59" s="62" t="s">
        <v>53</v>
      </c>
      <c r="F59" s="65">
        <v>51300</v>
      </c>
    </row>
    <row r="60" spans="1:6" s="61" customFormat="1" x14ac:dyDescent="0.25">
      <c r="A60" s="84"/>
      <c r="B60" s="85"/>
      <c r="C60" s="62">
        <v>6399</v>
      </c>
      <c r="D60" s="62"/>
      <c r="E60" s="62" t="s">
        <v>43</v>
      </c>
      <c r="F60" s="65">
        <v>500000</v>
      </c>
    </row>
    <row r="61" spans="1:6" s="61" customFormat="1" x14ac:dyDescent="0.25">
      <c r="A61" s="83" t="s">
        <v>58</v>
      </c>
      <c r="B61" s="83"/>
      <c r="C61" s="83"/>
      <c r="D61" s="83"/>
      <c r="E61" s="83"/>
      <c r="F61" s="8">
        <f>SUM(F54:F60)</f>
        <v>24067351.110000003</v>
      </c>
    </row>
    <row r="62" spans="1:6" s="61" customFormat="1" x14ac:dyDescent="0.25">
      <c r="A62" s="88" t="s">
        <v>11</v>
      </c>
      <c r="B62" s="88"/>
      <c r="C62" s="88"/>
      <c r="D62" s="88"/>
      <c r="E62" s="88"/>
      <c r="F62" s="15"/>
    </row>
    <row r="63" spans="1:6" s="61" customFormat="1" x14ac:dyDescent="0.25">
      <c r="A63" s="66" t="s">
        <v>55</v>
      </c>
      <c r="B63" s="67">
        <v>44012</v>
      </c>
      <c r="C63" s="68">
        <v>6171</v>
      </c>
      <c r="D63" s="29"/>
      <c r="E63" s="62" t="s">
        <v>39</v>
      </c>
      <c r="F63" s="68">
        <v>0</v>
      </c>
    </row>
    <row r="64" spans="1:6" s="61" customFormat="1" x14ac:dyDescent="0.25">
      <c r="A64" s="83" t="s">
        <v>52</v>
      </c>
      <c r="B64" s="83"/>
      <c r="C64" s="83"/>
      <c r="D64" s="83"/>
      <c r="E64" s="83"/>
      <c r="F64" s="8">
        <f>SUM(F61:F63)</f>
        <v>24067351.110000003</v>
      </c>
    </row>
    <row r="65" spans="1:6" s="61" customFormat="1" x14ac:dyDescent="0.25">
      <c r="A65" s="88" t="s">
        <v>11</v>
      </c>
      <c r="B65" s="88"/>
      <c r="C65" s="88"/>
      <c r="D65" s="88"/>
      <c r="E65" s="88"/>
      <c r="F65" s="15"/>
    </row>
    <row r="66" spans="1:6" s="61" customFormat="1" x14ac:dyDescent="0.25">
      <c r="A66" s="84" t="s">
        <v>54</v>
      </c>
      <c r="B66" s="85">
        <v>44043</v>
      </c>
      <c r="C66" s="68">
        <v>5512</v>
      </c>
      <c r="D66" s="29"/>
      <c r="E66" s="62" t="s">
        <v>39</v>
      </c>
      <c r="F66" s="65">
        <v>0</v>
      </c>
    </row>
    <row r="67" spans="1:6" s="61" customFormat="1" x14ac:dyDescent="0.25">
      <c r="A67" s="84"/>
      <c r="B67" s="85"/>
      <c r="C67" s="68">
        <v>1036</v>
      </c>
      <c r="D67" s="29"/>
      <c r="E67" s="62" t="s">
        <v>56</v>
      </c>
      <c r="F67" s="65">
        <v>2409</v>
      </c>
    </row>
    <row r="68" spans="1:6" s="61" customFormat="1" x14ac:dyDescent="0.25">
      <c r="A68" s="84"/>
      <c r="B68" s="85"/>
      <c r="C68" s="68">
        <v>3419</v>
      </c>
      <c r="D68" s="29"/>
      <c r="E68" s="62" t="s">
        <v>61</v>
      </c>
      <c r="F68" s="65">
        <v>20000</v>
      </c>
    </row>
    <row r="69" spans="1:6" s="61" customFormat="1" x14ac:dyDescent="0.25">
      <c r="A69" s="84"/>
      <c r="B69" s="85"/>
      <c r="C69" s="68">
        <v>3399</v>
      </c>
      <c r="D69" s="29"/>
      <c r="E69" s="62" t="s">
        <v>39</v>
      </c>
      <c r="F69" s="65">
        <v>0</v>
      </c>
    </row>
    <row r="70" spans="1:6" s="61" customFormat="1" x14ac:dyDescent="0.25">
      <c r="A70" s="84"/>
      <c r="B70" s="85"/>
      <c r="C70" s="68">
        <v>3631</v>
      </c>
      <c r="D70" s="29"/>
      <c r="E70" s="62" t="s">
        <v>39</v>
      </c>
      <c r="F70" s="65">
        <v>0</v>
      </c>
    </row>
    <row r="71" spans="1:6" s="61" customFormat="1" x14ac:dyDescent="0.25">
      <c r="A71" s="84"/>
      <c r="B71" s="85"/>
      <c r="C71" s="68">
        <v>6171</v>
      </c>
      <c r="D71" s="29"/>
      <c r="E71" s="62" t="s">
        <v>39</v>
      </c>
      <c r="F71" s="65">
        <v>0</v>
      </c>
    </row>
    <row r="72" spans="1:6" s="61" customFormat="1" x14ac:dyDescent="0.25">
      <c r="A72" s="83" t="s">
        <v>57</v>
      </c>
      <c r="B72" s="83"/>
      <c r="C72" s="83"/>
      <c r="D72" s="83"/>
      <c r="E72" s="83"/>
      <c r="F72" s="5">
        <f>SUM(F64:F71)</f>
        <v>24089760.110000003</v>
      </c>
    </row>
  </sheetData>
  <mergeCells count="37">
    <mergeCell ref="A61:E61"/>
    <mergeCell ref="A62:E62"/>
    <mergeCell ref="A64:E64"/>
    <mergeCell ref="A65:E65"/>
    <mergeCell ref="A66:A71"/>
    <mergeCell ref="B66:B71"/>
    <mergeCell ref="A72:E72"/>
    <mergeCell ref="A49:A53"/>
    <mergeCell ref="B49:B53"/>
    <mergeCell ref="A54:E54"/>
    <mergeCell ref="A55:E55"/>
    <mergeCell ref="A56:A60"/>
    <mergeCell ref="B56:B60"/>
    <mergeCell ref="A41:E41"/>
    <mergeCell ref="A42:A46"/>
    <mergeCell ref="B42:B46"/>
    <mergeCell ref="A47:E47"/>
    <mergeCell ref="A48:E48"/>
    <mergeCell ref="A33:E33"/>
    <mergeCell ref="A35:E35"/>
    <mergeCell ref="A37:A39"/>
    <mergeCell ref="B37:B39"/>
    <mergeCell ref="A40:E40"/>
    <mergeCell ref="A25:E25"/>
    <mergeCell ref="A14:E14"/>
    <mergeCell ref="A5:E5"/>
    <mergeCell ref="A6:E6"/>
    <mergeCell ref="A7:A10"/>
    <mergeCell ref="B7:B10"/>
    <mergeCell ref="A12:E12"/>
    <mergeCell ref="A18:A20"/>
    <mergeCell ref="B18:B20"/>
    <mergeCell ref="A21:E21"/>
    <mergeCell ref="A22:E22"/>
    <mergeCell ref="A29:E29"/>
    <mergeCell ref="A30:E30"/>
    <mergeCell ref="A32:E3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31072020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2020-08-21T08:52:55Z</dcterms:modified>
</cp:coreProperties>
</file>