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E2627E00-33E6-4BC1-B2A2-6BB174D589CE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0510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3" i="1" l="1"/>
  <c r="F98" i="1" s="1"/>
  <c r="F104" i="1" s="1"/>
  <c r="F108" i="1" s="1"/>
  <c r="F113" i="1" s="1"/>
  <c r="F117" i="1" s="1"/>
  <c r="F125" i="1" s="1"/>
  <c r="F134" i="1" s="1"/>
  <c r="F139" i="1" s="1"/>
  <c r="F145" i="1" s="1"/>
  <c r="F156" i="1" s="1"/>
  <c r="F86" i="1"/>
  <c r="F9" i="1"/>
  <c r="F13" i="1" s="1"/>
  <c r="F17" i="1" s="1"/>
  <c r="F23" i="1" s="1"/>
  <c r="F29" i="1" s="1"/>
  <c r="F34" i="1" s="1"/>
  <c r="F41" i="1" s="1"/>
  <c r="F50" i="1" s="1"/>
  <c r="F56" i="1" s="1"/>
  <c r="F68" i="1" s="1"/>
  <c r="F78" i="1" s="1"/>
</calcChain>
</file>

<file path=xl/sharedStrings.xml><?xml version="1.0" encoding="utf-8"?>
<sst xmlns="http://schemas.openxmlformats.org/spreadsheetml/2006/main" count="179" uniqueCount="94">
  <si>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</si>
  <si>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</si>
  <si>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</si>
  <si>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</si>
  <si>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</si>
  <si>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</si>
  <si>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</si>
  <si>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</si>
  <si>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</si>
  <si>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</si>
  <si>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</si>
  <si>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</si>
  <si>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</si>
  <si>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</si>
  <si>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</si>
  <si>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</si>
  <si>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</si>
  <si>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</si>
  <si>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</si>
  <si>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</si>
  <si>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</si>
  <si>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</si>
  <si>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</si>
  <si>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</si>
  <si>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</si>
  <si>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</si>
  <si>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</si>
  <si>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</si>
  <si>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</si>
  <si>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</si>
  <si>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</si>
  <si>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</si>
  <si>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</si>
  <si>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</si>
  <si>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</si>
  <si>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</si>
  <si>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</si>
  <si>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</si>
  <si>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</si>
  <si>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</si>
  <si>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OPRAVA BUDOVY OÚ</t>
  </si>
  <si>
    <t>SLUŽBY</t>
  </si>
  <si>
    <t>PŘEVODY VL.FONDUM</t>
  </si>
  <si>
    <t>stav UR k 30.4.2021 :</t>
  </si>
  <si>
    <t>Z/6</t>
  </si>
  <si>
    <t>NÁKUP POZEMKU</t>
  </si>
  <si>
    <t>OPRAVA SOC.ZAŘÍZENÍ MŠ</t>
  </si>
  <si>
    <t>stav UR k 4.5.2021 :</t>
  </si>
  <si>
    <t>POPLATEK ZE PSU</t>
  </si>
  <si>
    <t>KOMPENZAČNÍ BONUS</t>
  </si>
  <si>
    <t>VRATKA DOPR.OBSLUŽNOST</t>
  </si>
  <si>
    <t>Stav UR k  30.4.2021:</t>
  </si>
  <si>
    <t>Z/7</t>
  </si>
  <si>
    <t>Stav UR k 31.5.2021:</t>
  </si>
  <si>
    <t>STOČNÉ</t>
  </si>
  <si>
    <t>PRODEJ DŘEVA</t>
  </si>
  <si>
    <t>PROGRAM.VYBAVENÍ hřbitov</t>
  </si>
  <si>
    <t>Z/8</t>
  </si>
  <si>
    <t>Stav UR k 30.06.2021:</t>
  </si>
  <si>
    <t>stav UR k 31.5.2021 :</t>
  </si>
  <si>
    <t>stav UR k 30.6.2021 :</t>
  </si>
  <si>
    <t>MALOVÁNÍ OÚ, IT SLUŽBY</t>
  </si>
  <si>
    <t>Z/9</t>
  </si>
  <si>
    <t>DAŇ Z PŘIJMU FO</t>
  </si>
  <si>
    <t>DAŇ Z PŘIJMU PO</t>
  </si>
  <si>
    <t>TĚŽBA DŘEVA</t>
  </si>
  <si>
    <t>LESNÍ HOSP.</t>
  </si>
  <si>
    <t>BYT - EL.ENERGIE</t>
  </si>
  <si>
    <t>DHIM</t>
  </si>
  <si>
    <t>stav UR k 31.7.2021 :</t>
  </si>
  <si>
    <t>Stav UR k 31.7.2021:</t>
  </si>
  <si>
    <t>Stav UR k 31.8.2021:</t>
  </si>
  <si>
    <t>Z/10</t>
  </si>
  <si>
    <t>TŘÍDĚNÝ ODPAD</t>
  </si>
  <si>
    <t>ÚDRŽBA ZELENĚ</t>
  </si>
  <si>
    <t>DOTACE MŠ</t>
  </si>
  <si>
    <t>ODPAD</t>
  </si>
  <si>
    <t>MARINGOTKA, Sml. VĚCNÉ BŘ.</t>
  </si>
  <si>
    <t>DAŇ Z HAZ.HER</t>
  </si>
  <si>
    <t>stav UR k 31.8.2021 :</t>
  </si>
  <si>
    <t>Z/11</t>
  </si>
  <si>
    <t xml:space="preserve">DOTACE MŠ, ZŠ - EU </t>
  </si>
  <si>
    <t>Stav UR k 23.9.2021:</t>
  </si>
  <si>
    <t>DAR OBCI HRUŠKY</t>
  </si>
  <si>
    <t>stav UR k 23.9.2021 :</t>
  </si>
  <si>
    <t>OPRAVA V POLOŽKACH</t>
  </si>
  <si>
    <t>Z/12</t>
  </si>
  <si>
    <t>stav UR k 30.9.2021:</t>
  </si>
  <si>
    <t>Stav UR k 30.9.2021</t>
  </si>
  <si>
    <t>PŘEVODY VL. ROZPOČT.ÚČT.</t>
  </si>
  <si>
    <t>Z/13</t>
  </si>
  <si>
    <t>OPRAVA WC MŠ</t>
  </si>
  <si>
    <t>Stav UR k 5.10.2021</t>
  </si>
  <si>
    <t>stav UR k 5.10.2021: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</si>
</sst>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66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C0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7" fillId="0" borderId="0"/>
    <xf numFmtId="164" fontId="17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4" borderId="2" xfId="1" applyFont="1" applyFill="1" applyBorder="1" applyAlignment="1">
      <alignment horizontal="right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left" wrapText="1"/>
    </xf>
    <xf numFmtId="43" fontId="10" fillId="4" borderId="2" xfId="1" applyFont="1" applyFill="1" applyBorder="1" applyAlignment="1">
      <alignment horizontal="right" wrapText="1"/>
    </xf>
    <xf numFmtId="0" fontId="12" fillId="0" borderId="0" xfId="0" applyFont="1"/>
    <xf numFmtId="0" fontId="13" fillId="4" borderId="0" xfId="0" applyFont="1" applyFill="1"/>
    <xf numFmtId="0" fontId="15" fillId="4" borderId="5" xfId="2" applyFont="1" applyFill="1" applyBorder="1" applyAlignment="1">
      <alignment horizontal="right" vertical="center" wrapText="1"/>
    </xf>
    <xf numFmtId="0" fontId="15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15" fillId="4" borderId="5" xfId="2" applyFont="1" applyFill="1" applyBorder="1" applyAlignment="1">
      <alignment horizontal="center" wrapText="1"/>
    </xf>
    <xf numFmtId="0" fontId="15" fillId="4" borderId="5" xfId="2" applyFont="1" applyFill="1" applyBorder="1" applyAlignment="1">
      <alignment horizontal="right" wrapText="1"/>
    </xf>
    <xf numFmtId="0" fontId="11" fillId="0" borderId="6" xfId="0" applyFont="1" applyBorder="1"/>
    <xf numFmtId="164" fontId="9" fillId="4" borderId="2" xfId="2" applyNumberFormat="1" applyFont="1" applyFill="1" applyBorder="1" applyAlignment="1">
      <alignment horizontal="right"/>
    </xf>
    <xf numFmtId="165" fontId="15" fillId="4" borderId="2" xfId="1" applyNumberFormat="1" applyFont="1" applyFill="1" applyBorder="1" applyAlignment="1">
      <alignment horizontal="right" wrapText="1"/>
    </xf>
    <xf numFmtId="0" fontId="15" fillId="4" borderId="7" xfId="2" applyFont="1" applyFill="1" applyBorder="1" applyAlignment="1">
      <alignment horizontal="center" vertical="center" wrapText="1"/>
    </xf>
    <xf numFmtId="164" fontId="16" fillId="4" borderId="2" xfId="2" applyNumberFormat="1" applyFont="1" applyFill="1" applyBorder="1" applyAlignment="1">
      <alignment horizontal="right" wrapText="1"/>
    </xf>
    <xf numFmtId="164" fontId="15" fillId="4" borderId="2" xfId="2" applyNumberFormat="1" applyFont="1" applyFill="1" applyBorder="1" applyAlignment="1">
      <alignment horizontal="right" wrapText="1"/>
    </xf>
    <xf numFmtId="164" fontId="9" fillId="4" borderId="9" xfId="2" applyNumberFormat="1" applyFont="1" applyFill="1" applyBorder="1" applyAlignment="1">
      <alignment horizontal="right"/>
    </xf>
    <xf numFmtId="164" fontId="16" fillId="4" borderId="8" xfId="2" applyNumberFormat="1" applyFont="1" applyFill="1" applyBorder="1" applyAlignment="1">
      <alignment horizontal="right" wrapText="1"/>
    </xf>
    <xf numFmtId="43" fontId="16" fillId="4" borderId="2" xfId="1" applyFont="1" applyFill="1" applyBorder="1" applyAlignment="1">
      <alignment horizontal="right" wrapText="1"/>
    </xf>
    <xf numFmtId="43" fontId="16" fillId="4" borderId="8" xfId="1" applyFont="1" applyFill="1" applyBorder="1" applyAlignment="1">
      <alignment horizontal="right" wrapText="1"/>
    </xf>
    <xf numFmtId="43" fontId="19" fillId="4" borderId="2" xfId="1" applyFont="1" applyFill="1" applyBorder="1" applyAlignment="1">
      <alignment horizontal="right" wrapText="1"/>
    </xf>
    <xf numFmtId="0" fontId="20" fillId="0" borderId="0" xfId="0" applyFont="1"/>
    <xf numFmtId="0" fontId="21" fillId="0" borderId="0" xfId="0" applyFont="1"/>
    <xf numFmtId="43" fontId="16" fillId="4" borderId="10" xfId="1" applyFont="1" applyFill="1" applyBorder="1" applyAlignment="1">
      <alignment horizontal="right" wrapText="1"/>
    </xf>
    <xf numFmtId="43" fontId="8" fillId="4" borderId="9" xfId="1" applyFont="1" applyFill="1" applyBorder="1" applyAlignment="1">
      <alignment horizontal="right" wrapText="1"/>
    </xf>
    <xf numFmtId="0" fontId="19" fillId="4" borderId="5" xfId="2" applyFont="1" applyFill="1" applyBorder="1" applyAlignment="1">
      <alignment horizontal="left" wrapText="1"/>
    </xf>
    <xf numFmtId="0" fontId="9" fillId="4" borderId="5" xfId="2" applyFont="1" applyFill="1" applyBorder="1" applyAlignment="1">
      <alignment horizontal="left" wrapText="1"/>
    </xf>
    <xf numFmtId="14" fontId="10" fillId="4" borderId="5" xfId="2" applyNumberFormat="1" applyFont="1" applyFill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/>
    </xf>
    <xf numFmtId="14" fontId="10" fillId="4" borderId="5" xfId="2" applyNumberFormat="1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left" vertical="center"/>
    </xf>
    <xf numFmtId="43" fontId="8" fillId="3" borderId="11" xfId="1" applyFont="1" applyFill="1" applyBorder="1" applyAlignment="1">
      <alignment horizontal="center" vertical="center" wrapText="1"/>
    </xf>
    <xf numFmtId="43" fontId="8" fillId="3" borderId="12" xfId="1" applyFont="1" applyFill="1" applyBorder="1" applyAlignment="1">
      <alignment horizontal="center" vertical="center"/>
    </xf>
    <xf numFmtId="43" fontId="8" fillId="3" borderId="12" xfId="1" applyFont="1" applyFill="1" applyBorder="1" applyAlignment="1">
      <alignment horizontal="center" vertical="center" wrapText="1"/>
    </xf>
    <xf numFmtId="43" fontId="8" fillId="3" borderId="9" xfId="1" applyFont="1" applyFill="1" applyBorder="1" applyAlignment="1">
      <alignment horizontal="center" vertical="center"/>
    </xf>
    <xf numFmtId="0" fontId="19" fillId="4" borderId="7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7" xfId="2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left" vertical="center"/>
    </xf>
    <xf numFmtId="0" fontId="10" fillId="4" borderId="7" xfId="2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left" wrapText="1"/>
    </xf>
    <xf numFmtId="0" fontId="9" fillId="4" borderId="12" xfId="2" applyFont="1" applyFill="1" applyBorder="1" applyAlignment="1">
      <alignment horizontal="left" wrapText="1"/>
    </xf>
    <xf numFmtId="0" fontId="14" fillId="4" borderId="5" xfId="2" applyFont="1" applyFill="1" applyBorder="1" applyAlignment="1">
      <alignment horizontal="left" wrapText="1"/>
    </xf>
    <xf numFmtId="0" fontId="16" fillId="4" borderId="5" xfId="2" applyFont="1" applyFill="1" applyBorder="1" applyAlignment="1">
      <alignment horizontal="left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43" fontId="9" fillId="3" borderId="11" xfId="1" applyFont="1" applyFill="1" applyBorder="1" applyAlignment="1">
      <alignment horizontal="center" vertical="center" wrapText="1"/>
    </xf>
    <xf numFmtId="43" fontId="9" fillId="3" borderId="12" xfId="1" applyFont="1" applyFill="1" applyBorder="1" applyAlignment="1">
      <alignment horizontal="center" vertical="center"/>
    </xf>
    <xf numFmtId="43" fontId="9" fillId="3" borderId="12" xfId="1" applyFont="1" applyFill="1" applyBorder="1" applyAlignment="1">
      <alignment horizontal="center" vertical="center" wrapText="1"/>
    </xf>
    <xf numFmtId="43" fontId="9" fillId="3" borderId="9" xfId="1" applyFont="1" applyFill="1" applyBorder="1" applyAlignment="1">
      <alignment horizontal="center" vertical="center"/>
    </xf>
    <xf numFmtId="0" fontId="14" fillId="4" borderId="7" xfId="2" applyFont="1" applyFill="1" applyBorder="1" applyAlignment="1">
      <alignment horizontal="left" wrapText="1"/>
    </xf>
    <xf numFmtId="164" fontId="14" fillId="4" borderId="2" xfId="2" applyNumberFormat="1" applyFont="1" applyFill="1" applyBorder="1" applyAlignment="1">
      <alignment horizontal="right" wrapText="1"/>
    </xf>
    <xf numFmtId="0" fontId="16" fillId="4" borderId="7" xfId="2" applyFont="1" applyFill="1" applyBorder="1" applyAlignment="1">
      <alignment horizontal="left" vertical="center" wrapText="1"/>
    </xf>
    <xf numFmtId="0" fontId="15" fillId="4" borderId="7" xfId="2" applyFont="1" applyFill="1" applyBorder="1" applyAlignment="1">
      <alignment horizontal="center" vertical="center" wrapText="1"/>
    </xf>
    <xf numFmtId="0" fontId="16" fillId="4" borderId="13" xfId="2" applyFont="1" applyFill="1" applyBorder="1" applyAlignment="1">
      <alignment horizontal="left" vertical="center" wrapText="1"/>
    </xf>
    <xf numFmtId="0" fontId="16" fillId="4" borderId="14" xfId="2" applyFont="1" applyFill="1" applyBorder="1" applyAlignment="1">
      <alignment horizontal="left" vertical="center" wrapText="1"/>
    </xf>
    <xf numFmtId="0" fontId="16" fillId="4" borderId="3" xfId="2" applyFont="1" applyFill="1" applyBorder="1" applyAlignment="1">
      <alignment horizontal="left" vertical="center" wrapText="1"/>
    </xf>
    <xf numFmtId="0" fontId="16" fillId="4" borderId="4" xfId="2" applyFont="1" applyFill="1" applyBorder="1" applyAlignment="1">
      <alignment horizontal="left" vertical="center" wrapText="1"/>
    </xf>
    <xf numFmtId="164" fontId="16" fillId="4" borderId="10" xfId="2" applyNumberFormat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56"/>
  <sheetViews>
    <sheetView tabSelected="1" topLeftCell="A142" workbookViewId="0">
      <selection activeCell="O79" sqref="O79"/>
    </sheetView>
  </sheetViews>
  <sheetFormatPr defaultRowHeight="15" x14ac:dyDescent="0.25"/>
  <cols>
    <col min="1" max="1" width="22.5703125" customWidth="1"/>
    <col min="2" max="2" width="11.42578125" customWidth="1"/>
    <col min="3" max="3" width="10.7109375" customWidth="1"/>
    <col min="4" max="4" width="8" customWidth="1"/>
    <col min="5" max="5" width="31.140625" customWidth="1"/>
    <col min="6" max="6" width="17.28515625" bestFit="1" customWidth="1"/>
  </cols>
  <sheetData>
    <row r="2" spans="1:6" ht="23.25" x14ac:dyDescent="0.35">
      <c r="A2" s="1" t="s">
        <v>13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42" t="s">
        <v>5</v>
      </c>
      <c r="B5" s="43" t="s">
        <v>6</v>
      </c>
      <c r="C5" s="44" t="s">
        <v>7</v>
      </c>
      <c r="D5" s="43" t="s">
        <v>8</v>
      </c>
      <c r="E5" s="44" t="s">
        <v>9</v>
      </c>
      <c r="F5" s="45" t="s">
        <v>10</v>
      </c>
    </row>
    <row r="6" spans="1:6" s="32" customFormat="1" ht="20.25" customHeight="1" x14ac:dyDescent="0.25">
      <c r="A6" s="46" t="s">
        <v>15</v>
      </c>
      <c r="B6" s="36"/>
      <c r="C6" s="36"/>
      <c r="D6" s="36"/>
      <c r="E6" s="36"/>
      <c r="F6" s="31">
        <v>20403000</v>
      </c>
    </row>
    <row r="7" spans="1:6" ht="21" customHeight="1" x14ac:dyDescent="0.25">
      <c r="A7" s="47" t="s">
        <v>14</v>
      </c>
      <c r="B7" s="37"/>
      <c r="C7" s="37"/>
      <c r="D7" s="37"/>
      <c r="E7" s="37"/>
      <c r="F7" s="8"/>
    </row>
    <row r="8" spans="1:6" ht="15.75" customHeight="1" x14ac:dyDescent="0.25">
      <c r="A8" s="48" t="s">
        <v>12</v>
      </c>
      <c r="B8" s="38">
        <v>44231</v>
      </c>
      <c r="C8" s="9">
        <v>3636</v>
      </c>
      <c r="D8" s="10"/>
      <c r="E8" s="10" t="s">
        <v>17</v>
      </c>
      <c r="F8" s="11">
        <v>1802730</v>
      </c>
    </row>
    <row r="9" spans="1:6" s="33" customFormat="1" ht="15.75" x14ac:dyDescent="0.25">
      <c r="A9" s="49" t="s">
        <v>16</v>
      </c>
      <c r="B9" s="39"/>
      <c r="C9" s="39"/>
      <c r="D9" s="39"/>
      <c r="E9" s="39"/>
      <c r="F9" s="29">
        <f>SUM(F6:F8)</f>
        <v>22205730</v>
      </c>
    </row>
    <row r="10" spans="1:6" ht="15.75" x14ac:dyDescent="0.25">
      <c r="A10" s="47" t="s">
        <v>14</v>
      </c>
      <c r="B10" s="37"/>
      <c r="C10" s="37"/>
      <c r="D10" s="37"/>
      <c r="E10" s="37"/>
      <c r="F10" s="8"/>
    </row>
    <row r="11" spans="1:6" ht="15.75" x14ac:dyDescent="0.25">
      <c r="A11" s="50" t="s">
        <v>24</v>
      </c>
      <c r="B11" s="40">
        <v>44273</v>
      </c>
      <c r="C11" s="19">
        <v>3639</v>
      </c>
      <c r="D11" s="18"/>
      <c r="E11" s="15" t="s">
        <v>25</v>
      </c>
      <c r="F11" s="11">
        <v>41476</v>
      </c>
    </row>
    <row r="12" spans="1:6" ht="15.75" x14ac:dyDescent="0.25">
      <c r="A12" s="50"/>
      <c r="B12" s="40"/>
      <c r="C12" s="19">
        <v>4129</v>
      </c>
      <c r="D12" s="18"/>
      <c r="E12" s="15" t="s">
        <v>32</v>
      </c>
      <c r="F12" s="11">
        <v>5556</v>
      </c>
    </row>
    <row r="13" spans="1:6" s="33" customFormat="1" ht="15.75" x14ac:dyDescent="0.25">
      <c r="A13" s="49" t="s">
        <v>27</v>
      </c>
      <c r="B13" s="39"/>
      <c r="C13" s="39"/>
      <c r="D13" s="39"/>
      <c r="E13" s="39"/>
      <c r="F13" s="29">
        <f>SUM(F9:F12)</f>
        <v>22252762</v>
      </c>
    </row>
    <row r="14" spans="1:6" ht="15.75" x14ac:dyDescent="0.25">
      <c r="A14" s="47" t="s">
        <v>11</v>
      </c>
      <c r="B14" s="37"/>
      <c r="C14" s="37"/>
      <c r="D14" s="37"/>
      <c r="E14" s="37"/>
      <c r="F14" s="8"/>
    </row>
    <row r="15" spans="1:6" ht="31.5" x14ac:dyDescent="0.25">
      <c r="A15" s="50" t="s">
        <v>33</v>
      </c>
      <c r="B15" s="40">
        <v>44286</v>
      </c>
      <c r="C15" s="19" t="s">
        <v>36</v>
      </c>
      <c r="D15" s="18"/>
      <c r="E15" s="15" t="s">
        <v>38</v>
      </c>
      <c r="F15" s="23">
        <v>0</v>
      </c>
    </row>
    <row r="16" spans="1:6" ht="15.75" x14ac:dyDescent="0.25">
      <c r="A16" s="50"/>
      <c r="B16" s="40"/>
      <c r="C16" s="19">
        <v>3349</v>
      </c>
      <c r="D16" s="18"/>
      <c r="E16" s="15" t="s">
        <v>37</v>
      </c>
      <c r="F16" s="11">
        <v>380</v>
      </c>
    </row>
    <row r="17" spans="1:6" s="33" customFormat="1" ht="15.75" x14ac:dyDescent="0.25">
      <c r="A17" s="49" t="s">
        <v>34</v>
      </c>
      <c r="B17" s="39"/>
      <c r="C17" s="39"/>
      <c r="D17" s="39"/>
      <c r="E17" s="39"/>
      <c r="F17" s="29">
        <f>SUM(F13:F16)</f>
        <v>22253142</v>
      </c>
    </row>
    <row r="18" spans="1:6" ht="15.75" x14ac:dyDescent="0.25">
      <c r="A18" s="47" t="s">
        <v>11</v>
      </c>
      <c r="B18" s="37"/>
      <c r="C18" s="37"/>
      <c r="D18" s="37"/>
      <c r="E18" s="37"/>
      <c r="F18" s="8"/>
    </row>
    <row r="19" spans="1:6" ht="15.75" x14ac:dyDescent="0.25">
      <c r="A19" s="50" t="s">
        <v>39</v>
      </c>
      <c r="B19" s="40">
        <v>44316</v>
      </c>
      <c r="C19" s="19">
        <v>1341</v>
      </c>
      <c r="D19" s="18"/>
      <c r="E19" s="15" t="s">
        <v>48</v>
      </c>
      <c r="F19" s="11">
        <v>640</v>
      </c>
    </row>
    <row r="20" spans="1:6" ht="15.75" x14ac:dyDescent="0.25">
      <c r="A20" s="50"/>
      <c r="B20" s="40"/>
      <c r="C20" s="19">
        <v>4111</v>
      </c>
      <c r="D20" s="18"/>
      <c r="E20" s="15" t="s">
        <v>49</v>
      </c>
      <c r="F20" s="11">
        <v>428.99</v>
      </c>
    </row>
    <row r="21" spans="1:6" ht="15.75" x14ac:dyDescent="0.25">
      <c r="A21" s="50"/>
      <c r="B21" s="40"/>
      <c r="C21" s="19">
        <v>6330</v>
      </c>
      <c r="D21" s="18"/>
      <c r="E21" s="15" t="s">
        <v>42</v>
      </c>
      <c r="F21" s="11">
        <v>30000</v>
      </c>
    </row>
    <row r="22" spans="1:6" ht="15.75" x14ac:dyDescent="0.25">
      <c r="A22" s="50"/>
      <c r="B22" s="40"/>
      <c r="C22" s="19">
        <v>6402</v>
      </c>
      <c r="D22" s="18"/>
      <c r="E22" s="15" t="s">
        <v>50</v>
      </c>
      <c r="F22" s="11">
        <v>2654</v>
      </c>
    </row>
    <row r="23" spans="1:6" ht="15.75" x14ac:dyDescent="0.25">
      <c r="A23" s="49" t="s">
        <v>51</v>
      </c>
      <c r="B23" s="39"/>
      <c r="C23" s="39"/>
      <c r="D23" s="39"/>
      <c r="E23" s="39"/>
      <c r="F23" s="29">
        <f>SUM(F17:F22)</f>
        <v>22286864.989999998</v>
      </c>
    </row>
    <row r="24" spans="1:6" ht="15.75" x14ac:dyDescent="0.25">
      <c r="A24" s="47" t="s">
        <v>11</v>
      </c>
      <c r="B24" s="37"/>
      <c r="C24" s="37"/>
      <c r="D24" s="37"/>
      <c r="E24" s="37"/>
      <c r="F24" s="8"/>
    </row>
    <row r="25" spans="1:6" ht="15.75" x14ac:dyDescent="0.25">
      <c r="A25" s="50" t="s">
        <v>52</v>
      </c>
      <c r="B25" s="40">
        <v>44347</v>
      </c>
      <c r="C25" s="19">
        <v>1341</v>
      </c>
      <c r="D25" s="18"/>
      <c r="E25" s="15" t="s">
        <v>48</v>
      </c>
      <c r="F25" s="11">
        <v>210</v>
      </c>
    </row>
    <row r="26" spans="1:6" ht="15.75" x14ac:dyDescent="0.25">
      <c r="A26" s="50"/>
      <c r="B26" s="40"/>
      <c r="C26" s="19">
        <v>2321</v>
      </c>
      <c r="D26" s="18"/>
      <c r="E26" s="15" t="s">
        <v>54</v>
      </c>
      <c r="F26" s="11">
        <v>239</v>
      </c>
    </row>
    <row r="27" spans="1:6" ht="15.75" x14ac:dyDescent="0.25">
      <c r="A27" s="50"/>
      <c r="B27" s="40"/>
      <c r="C27" s="19">
        <v>1032</v>
      </c>
      <c r="D27" s="18"/>
      <c r="E27" s="15" t="s">
        <v>55</v>
      </c>
      <c r="F27" s="11">
        <v>289006.71999999997</v>
      </c>
    </row>
    <row r="28" spans="1:6" ht="15.75" x14ac:dyDescent="0.25">
      <c r="A28" s="50"/>
      <c r="B28" s="40"/>
      <c r="C28" s="19" t="s">
        <v>2</v>
      </c>
      <c r="D28" s="18"/>
      <c r="E28" s="15" t="s">
        <v>2</v>
      </c>
      <c r="F28" s="11" t="s">
        <v>2</v>
      </c>
    </row>
    <row r="29" spans="1:6" ht="15.75" x14ac:dyDescent="0.25">
      <c r="A29" s="49" t="s">
        <v>53</v>
      </c>
      <c r="B29" s="39"/>
      <c r="C29" s="39"/>
      <c r="D29" s="39"/>
      <c r="E29" s="39"/>
      <c r="F29" s="29">
        <f>SUM(F23:F28)</f>
        <v>22576320.709999997</v>
      </c>
    </row>
    <row r="30" spans="1:6" ht="15.75" x14ac:dyDescent="0.25">
      <c r="A30" s="47" t="s">
        <v>11</v>
      </c>
      <c r="B30" s="37"/>
      <c r="C30" s="37"/>
      <c r="D30" s="37"/>
      <c r="E30" s="37"/>
      <c r="F30" s="8"/>
    </row>
    <row r="31" spans="1:6" ht="15.75" x14ac:dyDescent="0.25">
      <c r="A31" s="50" t="s">
        <v>57</v>
      </c>
      <c r="B31" s="40">
        <v>44377</v>
      </c>
      <c r="C31" s="19">
        <v>1032</v>
      </c>
      <c r="D31" s="18"/>
      <c r="E31" s="15" t="s">
        <v>55</v>
      </c>
      <c r="F31" s="11">
        <v>40519.79</v>
      </c>
    </row>
    <row r="32" spans="1:6" ht="15.75" x14ac:dyDescent="0.25">
      <c r="A32" s="50"/>
      <c r="B32" s="40"/>
      <c r="C32" s="19">
        <v>3349</v>
      </c>
      <c r="D32" s="18"/>
      <c r="E32" s="15" t="s">
        <v>37</v>
      </c>
      <c r="F32" s="11">
        <v>20</v>
      </c>
    </row>
    <row r="33" spans="1:6" ht="15.75" x14ac:dyDescent="0.25">
      <c r="A33" s="50"/>
      <c r="B33" s="40"/>
      <c r="C33" s="19">
        <v>1341</v>
      </c>
      <c r="D33" s="18"/>
      <c r="E33" s="15" t="s">
        <v>48</v>
      </c>
      <c r="F33" s="11">
        <v>100</v>
      </c>
    </row>
    <row r="34" spans="1:6" ht="15.75" x14ac:dyDescent="0.25">
      <c r="A34" s="49" t="s">
        <v>58</v>
      </c>
      <c r="B34" s="39"/>
      <c r="C34" s="39"/>
      <c r="D34" s="39"/>
      <c r="E34" s="39"/>
      <c r="F34" s="29">
        <f>SUM(F29:F33)</f>
        <v>22616960.499999996</v>
      </c>
    </row>
    <row r="35" spans="1:6" ht="15.75" x14ac:dyDescent="0.25">
      <c r="A35" s="47" t="s">
        <v>11</v>
      </c>
      <c r="B35" s="37"/>
      <c r="C35" s="37"/>
      <c r="D35" s="37"/>
      <c r="E35" s="37"/>
      <c r="F35" s="8"/>
    </row>
    <row r="36" spans="1:6" ht="15.75" x14ac:dyDescent="0.25">
      <c r="A36" s="50" t="s">
        <v>62</v>
      </c>
      <c r="B36" s="40">
        <v>44408</v>
      </c>
      <c r="C36" s="19">
        <v>1112</v>
      </c>
      <c r="D36" s="18"/>
      <c r="E36" s="15" t="s">
        <v>63</v>
      </c>
      <c r="F36" s="11">
        <v>21303.34</v>
      </c>
    </row>
    <row r="37" spans="1:6" ht="15.75" x14ac:dyDescent="0.25">
      <c r="A37" s="50"/>
      <c r="B37" s="40"/>
      <c r="C37" s="19">
        <v>1121</v>
      </c>
      <c r="D37" s="18"/>
      <c r="E37" s="15" t="s">
        <v>64</v>
      </c>
      <c r="F37" s="11">
        <v>145153.22</v>
      </c>
    </row>
    <row r="38" spans="1:6" ht="15.75" x14ac:dyDescent="0.25">
      <c r="A38" s="50"/>
      <c r="B38" s="40"/>
      <c r="C38" s="19">
        <v>1341</v>
      </c>
      <c r="D38" s="18"/>
      <c r="E38" s="15" t="s">
        <v>48</v>
      </c>
      <c r="F38" s="11">
        <v>70</v>
      </c>
    </row>
    <row r="39" spans="1:6" ht="15.75" x14ac:dyDescent="0.25">
      <c r="A39" s="50"/>
      <c r="B39" s="40"/>
      <c r="C39" s="19">
        <v>4111</v>
      </c>
      <c r="D39" s="15">
        <v>98037</v>
      </c>
      <c r="E39" s="15" t="s">
        <v>49</v>
      </c>
      <c r="F39" s="11">
        <v>158013.76000000001</v>
      </c>
    </row>
    <row r="40" spans="1:6" ht="15.75" x14ac:dyDescent="0.25">
      <c r="A40" s="50"/>
      <c r="B40" s="40"/>
      <c r="C40" s="19">
        <v>1032</v>
      </c>
      <c r="D40" s="18"/>
      <c r="E40" s="15" t="s">
        <v>55</v>
      </c>
      <c r="F40" s="11">
        <v>60011.67</v>
      </c>
    </row>
    <row r="41" spans="1:6" ht="15.75" x14ac:dyDescent="0.25">
      <c r="A41" s="49" t="s">
        <v>70</v>
      </c>
      <c r="B41" s="39"/>
      <c r="C41" s="39"/>
      <c r="D41" s="39"/>
      <c r="E41" s="39"/>
      <c r="F41" s="29">
        <f>SUM(F34:F40)</f>
        <v>23001512.489999998</v>
      </c>
    </row>
    <row r="42" spans="1:6" ht="15.75" x14ac:dyDescent="0.25">
      <c r="A42" s="47" t="s">
        <v>11</v>
      </c>
      <c r="B42" s="37"/>
      <c r="C42" s="37"/>
      <c r="D42" s="37"/>
      <c r="E42" s="37"/>
      <c r="F42" s="8"/>
    </row>
    <row r="43" spans="1:6" ht="15.75" x14ac:dyDescent="0.25">
      <c r="A43" s="50" t="s">
        <v>72</v>
      </c>
      <c r="B43" s="40">
        <v>44439</v>
      </c>
      <c r="C43" s="19">
        <v>1381</v>
      </c>
      <c r="D43" s="18"/>
      <c r="E43" s="15" t="s">
        <v>78</v>
      </c>
      <c r="F43" s="11">
        <v>8871.56</v>
      </c>
    </row>
    <row r="44" spans="1:6" ht="15.75" x14ac:dyDescent="0.25">
      <c r="A44" s="50"/>
      <c r="B44" s="40"/>
      <c r="C44" s="19">
        <v>1032</v>
      </c>
      <c r="D44" s="18"/>
      <c r="E44" s="15" t="s">
        <v>55</v>
      </c>
      <c r="F44" s="11">
        <v>137464.4</v>
      </c>
    </row>
    <row r="45" spans="1:6" ht="15.75" x14ac:dyDescent="0.25">
      <c r="A45" s="50"/>
      <c r="B45" s="40"/>
      <c r="C45" s="19">
        <v>3639</v>
      </c>
      <c r="D45" s="18"/>
      <c r="E45" s="15" t="s">
        <v>77</v>
      </c>
      <c r="F45" s="11">
        <v>39000</v>
      </c>
    </row>
    <row r="46" spans="1:6" ht="15.75" x14ac:dyDescent="0.25">
      <c r="A46" s="50"/>
      <c r="B46" s="40"/>
      <c r="C46" s="19">
        <v>3722</v>
      </c>
      <c r="D46" s="15" t="s">
        <v>2</v>
      </c>
      <c r="E46" s="15" t="s">
        <v>76</v>
      </c>
      <c r="F46" s="11">
        <v>12000</v>
      </c>
    </row>
    <row r="47" spans="1:6" ht="15.75" x14ac:dyDescent="0.25">
      <c r="A47" s="50"/>
      <c r="B47" s="40"/>
      <c r="C47" s="19">
        <v>3725</v>
      </c>
      <c r="D47" s="15"/>
      <c r="E47" s="15" t="s">
        <v>74</v>
      </c>
      <c r="F47" s="11">
        <v>46661</v>
      </c>
    </row>
    <row r="48" spans="1:6" ht="15.75" x14ac:dyDescent="0.25">
      <c r="A48" s="50"/>
      <c r="B48" s="40"/>
      <c r="C48" s="19">
        <v>6330</v>
      </c>
      <c r="D48" s="15"/>
      <c r="E48" s="15" t="s">
        <v>42</v>
      </c>
      <c r="F48" s="11">
        <v>20000</v>
      </c>
    </row>
    <row r="49" spans="1:6" ht="15.75" x14ac:dyDescent="0.25">
      <c r="A49" s="50"/>
      <c r="B49" s="40"/>
      <c r="C49" s="19">
        <v>4216</v>
      </c>
      <c r="D49" s="18"/>
      <c r="E49" s="15" t="s">
        <v>75</v>
      </c>
      <c r="F49" s="11">
        <v>-263996.96000000002</v>
      </c>
    </row>
    <row r="50" spans="1:6" ht="15.75" x14ac:dyDescent="0.25">
      <c r="A50" s="49" t="s">
        <v>71</v>
      </c>
      <c r="B50" s="39"/>
      <c r="C50" s="39"/>
      <c r="D50" s="39"/>
      <c r="E50" s="39"/>
      <c r="F50" s="29">
        <f>SUM(F41:F49)</f>
        <v>23001512.489999995</v>
      </c>
    </row>
    <row r="51" spans="1:6" ht="15.75" x14ac:dyDescent="0.25">
      <c r="A51" s="47" t="s">
        <v>14</v>
      </c>
      <c r="B51" s="37"/>
      <c r="C51" s="37"/>
      <c r="D51" s="37"/>
      <c r="E51" s="37"/>
      <c r="F51" s="8"/>
    </row>
    <row r="52" spans="1:6" ht="15.75" x14ac:dyDescent="0.25">
      <c r="A52" s="50" t="s">
        <v>80</v>
      </c>
      <c r="B52" s="40">
        <v>44462</v>
      </c>
      <c r="C52" s="19">
        <v>3639</v>
      </c>
      <c r="D52" s="18"/>
      <c r="E52" s="15" t="s">
        <v>29</v>
      </c>
      <c r="F52" s="11">
        <v>36471</v>
      </c>
    </row>
    <row r="53" spans="1:6" ht="15.75" x14ac:dyDescent="0.25">
      <c r="A53" s="50"/>
      <c r="B53" s="40"/>
      <c r="C53" s="19">
        <v>3745</v>
      </c>
      <c r="D53" s="18"/>
      <c r="E53" s="15" t="s">
        <v>85</v>
      </c>
      <c r="F53" s="11">
        <v>-46661</v>
      </c>
    </row>
    <row r="54" spans="1:6" ht="15.75" x14ac:dyDescent="0.25">
      <c r="A54" s="50"/>
      <c r="B54" s="40"/>
      <c r="C54" s="19">
        <v>3725</v>
      </c>
      <c r="D54" s="18"/>
      <c r="E54" s="15" t="s">
        <v>85</v>
      </c>
      <c r="F54" s="11">
        <v>46661</v>
      </c>
    </row>
    <row r="55" spans="1:6" ht="15.75" x14ac:dyDescent="0.25">
      <c r="A55" s="50"/>
      <c r="B55" s="40"/>
      <c r="C55" s="19">
        <v>4116</v>
      </c>
      <c r="D55" s="15">
        <v>33063</v>
      </c>
      <c r="E55" s="15" t="s">
        <v>81</v>
      </c>
      <c r="F55" s="11">
        <v>518452</v>
      </c>
    </row>
    <row r="56" spans="1:6" ht="15.75" x14ac:dyDescent="0.25">
      <c r="A56" s="49" t="s">
        <v>82</v>
      </c>
      <c r="B56" s="41"/>
      <c r="C56" s="41"/>
      <c r="D56" s="41"/>
      <c r="E56" s="41"/>
      <c r="F56" s="29">
        <f>SUM(F50:F55)</f>
        <v>23556435.489999995</v>
      </c>
    </row>
    <row r="57" spans="1:6" ht="15.75" customHeight="1" x14ac:dyDescent="0.25">
      <c r="A57" s="47" t="s">
        <v>11</v>
      </c>
      <c r="B57" s="37"/>
      <c r="C57" s="37"/>
      <c r="D57" s="37"/>
      <c r="E57" s="37"/>
      <c r="F57" s="8"/>
    </row>
    <row r="58" spans="1:6" ht="15.75" x14ac:dyDescent="0.25">
      <c r="A58" s="50" t="s">
        <v>86</v>
      </c>
      <c r="B58" s="40">
        <v>44469</v>
      </c>
      <c r="C58" s="19">
        <v>1032</v>
      </c>
      <c r="D58" s="18"/>
      <c r="E58" s="15"/>
      <c r="F58" s="11">
        <v>89065</v>
      </c>
    </row>
    <row r="59" spans="1:6" ht="15.75" x14ac:dyDescent="0.25">
      <c r="A59" s="50"/>
      <c r="B59" s="40"/>
      <c r="C59" s="19">
        <v>1112</v>
      </c>
      <c r="D59" s="18"/>
      <c r="E59" s="15"/>
      <c r="F59" s="11">
        <v>28777.919999999998</v>
      </c>
    </row>
    <row r="60" spans="1:6" ht="15.75" x14ac:dyDescent="0.25">
      <c r="A60" s="50"/>
      <c r="B60" s="40"/>
      <c r="C60" s="19">
        <v>1113</v>
      </c>
      <c r="D60" s="18"/>
      <c r="E60" s="15"/>
      <c r="F60" s="11">
        <v>16367.34</v>
      </c>
    </row>
    <row r="61" spans="1:6" ht="15.75" x14ac:dyDescent="0.25">
      <c r="A61" s="50"/>
      <c r="B61" s="40"/>
      <c r="C61" s="19">
        <v>1121</v>
      </c>
      <c r="D61" s="18"/>
      <c r="E61" s="15"/>
      <c r="F61" s="11">
        <v>508985.9</v>
      </c>
    </row>
    <row r="62" spans="1:6" ht="15.75" x14ac:dyDescent="0.25">
      <c r="A62" s="50"/>
      <c r="B62" s="40"/>
      <c r="C62" s="19">
        <v>1341</v>
      </c>
      <c r="D62" s="18"/>
      <c r="E62" s="15"/>
      <c r="F62" s="11">
        <v>30</v>
      </c>
    </row>
    <row r="63" spans="1:6" ht="15.75" x14ac:dyDescent="0.25">
      <c r="A63" s="50"/>
      <c r="B63" s="40"/>
      <c r="C63" s="19">
        <v>4111</v>
      </c>
      <c r="D63" s="15">
        <v>98071</v>
      </c>
      <c r="E63" s="15"/>
      <c r="F63" s="11">
        <v>-9000</v>
      </c>
    </row>
    <row r="64" spans="1:6" ht="15.75" x14ac:dyDescent="0.25">
      <c r="A64" s="50"/>
      <c r="B64" s="40"/>
      <c r="C64" s="19">
        <v>4111</v>
      </c>
      <c r="D64" s="15">
        <v>98037</v>
      </c>
      <c r="E64" s="15"/>
      <c r="F64" s="11">
        <v>40000</v>
      </c>
    </row>
    <row r="65" spans="1:6" ht="15.75" x14ac:dyDescent="0.25">
      <c r="A65" s="50"/>
      <c r="B65" s="40"/>
      <c r="C65" s="19">
        <v>4216</v>
      </c>
      <c r="D65" s="18"/>
      <c r="E65" s="15"/>
      <c r="F65" s="11">
        <v>-196958.22</v>
      </c>
    </row>
    <row r="66" spans="1:6" ht="15.75" x14ac:dyDescent="0.25">
      <c r="A66" s="50"/>
      <c r="B66" s="40"/>
      <c r="C66" s="19">
        <v>6330</v>
      </c>
      <c r="D66" s="18"/>
      <c r="E66" s="15"/>
      <c r="F66" s="11">
        <v>50200</v>
      </c>
    </row>
    <row r="67" spans="1:6" ht="15.75" x14ac:dyDescent="0.25">
      <c r="A67" s="50"/>
      <c r="B67" s="40"/>
      <c r="C67" s="19">
        <v>6171</v>
      </c>
      <c r="D67" s="15" t="s">
        <v>2</v>
      </c>
      <c r="E67" s="15"/>
      <c r="F67" s="11">
        <v>12517.96</v>
      </c>
    </row>
    <row r="68" spans="1:6" ht="16.5" thickBot="1" x14ac:dyDescent="0.3">
      <c r="A68" s="53" t="s">
        <v>88</v>
      </c>
      <c r="B68" s="54"/>
      <c r="C68" s="54"/>
      <c r="D68" s="54"/>
      <c r="E68" s="54"/>
      <c r="F68" s="34">
        <f>SUM(F56:F67)</f>
        <v>24096421.389999997</v>
      </c>
    </row>
    <row r="69" spans="1:6" ht="15.75" x14ac:dyDescent="0.25">
      <c r="A69" s="55" t="s">
        <v>11</v>
      </c>
      <c r="B69" s="56"/>
      <c r="C69" s="56"/>
      <c r="D69" s="56"/>
      <c r="E69" s="56"/>
      <c r="F69" s="35"/>
    </row>
    <row r="70" spans="1:6" ht="15.75" x14ac:dyDescent="0.25">
      <c r="A70" s="50" t="s">
        <v>90</v>
      </c>
      <c r="B70" s="40">
        <v>44474</v>
      </c>
      <c r="C70" s="19">
        <v>1112</v>
      </c>
      <c r="D70" s="18"/>
      <c r="E70" s="15"/>
      <c r="F70" s="11">
        <v>13000.51</v>
      </c>
    </row>
    <row r="71" spans="1:6" ht="15.75" x14ac:dyDescent="0.25">
      <c r="A71" s="50"/>
      <c r="B71" s="40"/>
      <c r="C71" s="19">
        <v>1113</v>
      </c>
      <c r="D71" s="18"/>
      <c r="E71" s="15"/>
      <c r="F71" s="11">
        <v>38793.629999999997</v>
      </c>
    </row>
    <row r="72" spans="1:6" ht="15.75" x14ac:dyDescent="0.25">
      <c r="A72" s="50"/>
      <c r="B72" s="40"/>
      <c r="C72" s="19">
        <v>1121</v>
      </c>
      <c r="D72" s="18"/>
      <c r="E72" s="15"/>
      <c r="F72" s="11">
        <v>111014.14</v>
      </c>
    </row>
    <row r="73" spans="1:6" ht="15.75" x14ac:dyDescent="0.25">
      <c r="A73" s="50"/>
      <c r="B73" s="40"/>
      <c r="C73" s="19">
        <v>1211</v>
      </c>
      <c r="D73" s="18"/>
      <c r="E73" s="15"/>
      <c r="F73" s="11">
        <v>306259.21000000002</v>
      </c>
    </row>
    <row r="74" spans="1:6" ht="15.75" x14ac:dyDescent="0.25">
      <c r="A74" s="50"/>
      <c r="B74" s="40"/>
      <c r="C74" s="19">
        <v>3341</v>
      </c>
      <c r="D74" s="18"/>
      <c r="E74" s="15"/>
      <c r="F74" s="11">
        <v>12000</v>
      </c>
    </row>
    <row r="75" spans="1:6" ht="15.75" x14ac:dyDescent="0.25">
      <c r="A75" s="50"/>
      <c r="B75" s="40"/>
      <c r="C75" s="19">
        <v>4111</v>
      </c>
      <c r="D75" s="15">
        <v>98037</v>
      </c>
      <c r="E75" s="15"/>
      <c r="F75" s="11">
        <v>8693.68</v>
      </c>
    </row>
    <row r="76" spans="1:6" ht="15.75" x14ac:dyDescent="0.25">
      <c r="A76" s="50"/>
      <c r="B76" s="40"/>
      <c r="C76" s="19">
        <v>4216</v>
      </c>
      <c r="D76" s="18"/>
      <c r="E76" s="15"/>
      <c r="F76" s="11">
        <v>-289044.82</v>
      </c>
    </row>
    <row r="77" spans="1:6" ht="15.75" x14ac:dyDescent="0.25">
      <c r="A77" s="50"/>
      <c r="B77" s="40"/>
      <c r="C77" s="19">
        <v>3419</v>
      </c>
      <c r="D77" s="18"/>
      <c r="E77" s="15" t="s">
        <v>85</v>
      </c>
      <c r="F77" s="23">
        <v>0</v>
      </c>
    </row>
    <row r="78" spans="1:6" ht="16.5" thickBot="1" x14ac:dyDescent="0.3">
      <c r="A78" s="51" t="s">
        <v>92</v>
      </c>
      <c r="B78" s="52" t="s">
        <v>2</v>
      </c>
      <c r="C78" s="52"/>
      <c r="D78" s="52"/>
      <c r="E78" s="52"/>
      <c r="F78" s="30">
        <f>SUM(F68:F77)</f>
        <v>24297137.739999998</v>
      </c>
    </row>
    <row r="80" spans="1:6" ht="24" thickBot="1" x14ac:dyDescent="0.4">
      <c r="A80" s="21" t="s">
        <v>18</v>
      </c>
      <c r="B80" s="12"/>
      <c r="E80" s="13" t="s">
        <v>2</v>
      </c>
      <c r="F80" s="7" t="s">
        <v>4</v>
      </c>
    </row>
    <row r="81" spans="1:6" ht="31.5" x14ac:dyDescent="0.25">
      <c r="A81" s="60" t="s">
        <v>5</v>
      </c>
      <c r="B81" s="61" t="s">
        <v>6</v>
      </c>
      <c r="C81" s="62" t="s">
        <v>7</v>
      </c>
      <c r="D81" s="61" t="s">
        <v>8</v>
      </c>
      <c r="E81" s="62" t="s">
        <v>9</v>
      </c>
      <c r="F81" s="63" t="s">
        <v>10</v>
      </c>
    </row>
    <row r="82" spans="1:6" ht="24" customHeight="1" x14ac:dyDescent="0.25">
      <c r="A82" s="64" t="s">
        <v>19</v>
      </c>
      <c r="B82" s="57"/>
      <c r="C82" s="57"/>
      <c r="D82" s="57"/>
      <c r="E82" s="57"/>
      <c r="F82" s="65">
        <v>12090620</v>
      </c>
    </row>
    <row r="83" spans="1:6" ht="20.25" customHeight="1" x14ac:dyDescent="0.25">
      <c r="A83" s="47" t="s">
        <v>11</v>
      </c>
      <c r="B83" s="37"/>
      <c r="C83" s="37"/>
      <c r="D83" s="37"/>
      <c r="E83" s="37"/>
      <c r="F83" s="22"/>
    </row>
    <row r="84" spans="1:6" ht="21" customHeight="1" x14ac:dyDescent="0.25">
      <c r="A84" s="24" t="s">
        <v>20</v>
      </c>
      <c r="B84" s="17">
        <v>44255</v>
      </c>
      <c r="C84" s="16">
        <v>3639</v>
      </c>
      <c r="D84" s="15"/>
      <c r="E84" s="15" t="s">
        <v>21</v>
      </c>
      <c r="F84" s="23">
        <v>0</v>
      </c>
    </row>
    <row r="85" spans="1:6" ht="21" customHeight="1" x14ac:dyDescent="0.25">
      <c r="A85" s="24"/>
      <c r="B85" s="17"/>
      <c r="C85" s="14"/>
      <c r="D85" s="15"/>
      <c r="E85" s="15"/>
      <c r="F85" s="23"/>
    </row>
    <row r="86" spans="1:6" ht="15.75" x14ac:dyDescent="0.25">
      <c r="A86" s="66" t="s">
        <v>22</v>
      </c>
      <c r="B86" s="58"/>
      <c r="C86" s="58"/>
      <c r="D86" s="58"/>
      <c r="E86" s="58"/>
      <c r="F86" s="25">
        <f>SUM(F82:F85)</f>
        <v>12090620</v>
      </c>
    </row>
    <row r="87" spans="1:6" ht="15.6" customHeight="1" x14ac:dyDescent="0.25">
      <c r="A87" s="47" t="s">
        <v>14</v>
      </c>
      <c r="B87" s="37"/>
      <c r="C87" s="37"/>
      <c r="D87" s="37"/>
      <c r="E87" s="37"/>
      <c r="F87" s="22"/>
    </row>
    <row r="88" spans="1:6" ht="15.6" customHeight="1" x14ac:dyDescent="0.25">
      <c r="A88" s="67" t="s">
        <v>24</v>
      </c>
      <c r="B88" s="59">
        <v>44273</v>
      </c>
      <c r="C88" s="19">
        <v>3639</v>
      </c>
      <c r="D88" s="18"/>
      <c r="E88" s="15" t="s">
        <v>29</v>
      </c>
      <c r="F88" s="26">
        <v>12470</v>
      </c>
    </row>
    <row r="89" spans="1:6" ht="15.6" customHeight="1" x14ac:dyDescent="0.25">
      <c r="A89" s="67"/>
      <c r="B89" s="59"/>
      <c r="C89" s="19">
        <v>3113</v>
      </c>
      <c r="D89" s="19">
        <v>5331</v>
      </c>
      <c r="E89" s="15" t="s">
        <v>30</v>
      </c>
      <c r="F89" s="26">
        <v>200000</v>
      </c>
    </row>
    <row r="90" spans="1:6" ht="15.6" customHeight="1" x14ac:dyDescent="0.25">
      <c r="A90" s="67"/>
      <c r="B90" s="59"/>
      <c r="C90" s="19">
        <v>2292</v>
      </c>
      <c r="D90" s="20"/>
      <c r="E90" s="15" t="s">
        <v>26</v>
      </c>
      <c r="F90" s="26">
        <v>3569</v>
      </c>
    </row>
    <row r="91" spans="1:6" ht="15.6" customHeight="1" x14ac:dyDescent="0.25">
      <c r="A91" s="67"/>
      <c r="B91" s="59"/>
      <c r="C91" s="19">
        <v>6399</v>
      </c>
      <c r="D91" s="20"/>
      <c r="E91" s="15" t="s">
        <v>31</v>
      </c>
      <c r="F91" s="26">
        <v>2000000</v>
      </c>
    </row>
    <row r="92" spans="1:6" ht="15.75" x14ac:dyDescent="0.25">
      <c r="A92" s="67"/>
      <c r="B92" s="59"/>
      <c r="C92" s="16">
        <v>3612</v>
      </c>
      <c r="D92" s="15"/>
      <c r="E92" s="15" t="s">
        <v>23</v>
      </c>
      <c r="F92" s="26">
        <v>27320</v>
      </c>
    </row>
    <row r="93" spans="1:6" ht="15.75" x14ac:dyDescent="0.25">
      <c r="A93" s="66" t="s">
        <v>28</v>
      </c>
      <c r="B93" s="58"/>
      <c r="C93" s="58"/>
      <c r="D93" s="58"/>
      <c r="E93" s="58"/>
      <c r="F93" s="25">
        <f>SUM(F86:F92)</f>
        <v>14333979</v>
      </c>
    </row>
    <row r="94" spans="1:6" ht="15.75" x14ac:dyDescent="0.25">
      <c r="A94" s="47" t="s">
        <v>11</v>
      </c>
      <c r="B94" s="37"/>
      <c r="C94" s="37"/>
      <c r="D94" s="37"/>
      <c r="E94" s="37"/>
      <c r="F94" s="8"/>
    </row>
    <row r="95" spans="1:6" ht="15.75" x14ac:dyDescent="0.25">
      <c r="A95" s="50" t="s">
        <v>33</v>
      </c>
      <c r="B95" s="40">
        <v>44286</v>
      </c>
      <c r="C95" s="19">
        <v>5213</v>
      </c>
      <c r="D95" s="18"/>
      <c r="E95" s="15" t="s">
        <v>35</v>
      </c>
      <c r="F95" s="11">
        <v>3413.34</v>
      </c>
    </row>
    <row r="96" spans="1:6" ht="15.75" x14ac:dyDescent="0.25">
      <c r="A96" s="50"/>
      <c r="B96" s="40"/>
      <c r="C96" s="19">
        <v>6399</v>
      </c>
      <c r="D96" s="18"/>
      <c r="E96" s="15" t="s">
        <v>21</v>
      </c>
      <c r="F96" s="23">
        <v>0</v>
      </c>
    </row>
    <row r="97" spans="1:6" ht="15.75" x14ac:dyDescent="0.25">
      <c r="A97" s="50"/>
      <c r="B97" s="40"/>
      <c r="C97" s="19">
        <v>6409</v>
      </c>
      <c r="D97" s="18"/>
      <c r="E97" s="15" t="s">
        <v>21</v>
      </c>
      <c r="F97" s="23">
        <v>0</v>
      </c>
    </row>
    <row r="98" spans="1:6" s="33" customFormat="1" ht="15.75" x14ac:dyDescent="0.25">
      <c r="A98" s="49" t="s">
        <v>34</v>
      </c>
      <c r="B98" s="39"/>
      <c r="C98" s="39"/>
      <c r="D98" s="39"/>
      <c r="E98" s="39"/>
      <c r="F98" s="29">
        <f>SUM(F93:F97)</f>
        <v>14337392.34</v>
      </c>
    </row>
    <row r="99" spans="1:6" ht="15.75" x14ac:dyDescent="0.25">
      <c r="A99" s="47" t="s">
        <v>11</v>
      </c>
      <c r="B99" s="37"/>
      <c r="C99" s="37"/>
      <c r="D99" s="37"/>
      <c r="E99" s="37"/>
      <c r="F99" s="22"/>
    </row>
    <row r="100" spans="1:6" ht="15.75" x14ac:dyDescent="0.25">
      <c r="A100" s="67" t="s">
        <v>39</v>
      </c>
      <c r="B100" s="59">
        <v>44316</v>
      </c>
      <c r="C100" s="19">
        <v>3632</v>
      </c>
      <c r="D100" s="18"/>
      <c r="E100" s="15" t="s">
        <v>21</v>
      </c>
      <c r="F100" s="23">
        <v>0</v>
      </c>
    </row>
    <row r="101" spans="1:6" ht="15.75" x14ac:dyDescent="0.25">
      <c r="A101" s="67"/>
      <c r="B101" s="59"/>
      <c r="C101" s="19">
        <v>3636</v>
      </c>
      <c r="D101" s="18"/>
      <c r="E101" s="15" t="s">
        <v>40</v>
      </c>
      <c r="F101" s="23">
        <v>-40000</v>
      </c>
    </row>
    <row r="102" spans="1:6" ht="15.75" x14ac:dyDescent="0.25">
      <c r="A102" s="67"/>
      <c r="B102" s="59"/>
      <c r="C102" s="19">
        <v>3639</v>
      </c>
      <c r="D102" s="19"/>
      <c r="E102" s="15" t="s">
        <v>41</v>
      </c>
      <c r="F102" s="26">
        <v>40000</v>
      </c>
    </row>
    <row r="103" spans="1:6" ht="15.75" x14ac:dyDescent="0.25">
      <c r="A103" s="67"/>
      <c r="B103" s="59"/>
      <c r="C103" s="19">
        <v>6330</v>
      </c>
      <c r="D103" s="20"/>
      <c r="E103" s="15" t="s">
        <v>42</v>
      </c>
      <c r="F103" s="26">
        <v>30000</v>
      </c>
    </row>
    <row r="104" spans="1:6" ht="15.75" x14ac:dyDescent="0.25">
      <c r="A104" s="66" t="s">
        <v>43</v>
      </c>
      <c r="B104" s="58"/>
      <c r="C104" s="58"/>
      <c r="D104" s="58"/>
      <c r="E104" s="58"/>
      <c r="F104" s="25">
        <f>SUM(F98:F103)</f>
        <v>14367392.34</v>
      </c>
    </row>
    <row r="105" spans="1:6" ht="15.75" x14ac:dyDescent="0.25">
      <c r="A105" s="47" t="s">
        <v>14</v>
      </c>
      <c r="B105" s="37"/>
      <c r="C105" s="37"/>
      <c r="D105" s="37"/>
      <c r="E105" s="37"/>
      <c r="F105" s="22"/>
    </row>
    <row r="106" spans="1:6" ht="15.75" x14ac:dyDescent="0.25">
      <c r="A106" s="67" t="s">
        <v>44</v>
      </c>
      <c r="B106" s="59">
        <v>44320</v>
      </c>
      <c r="C106" s="19">
        <v>3639</v>
      </c>
      <c r="D106" s="18"/>
      <c r="E106" s="15" t="s">
        <v>45</v>
      </c>
      <c r="F106" s="26">
        <v>15500</v>
      </c>
    </row>
    <row r="107" spans="1:6" ht="15.75" x14ac:dyDescent="0.25">
      <c r="A107" s="67"/>
      <c r="B107" s="59"/>
      <c r="C107" s="19">
        <v>3639</v>
      </c>
      <c r="D107" s="18"/>
      <c r="E107" s="15" t="s">
        <v>46</v>
      </c>
      <c r="F107" s="26">
        <v>107000</v>
      </c>
    </row>
    <row r="108" spans="1:6" ht="15.75" x14ac:dyDescent="0.25">
      <c r="A108" s="66" t="s">
        <v>47</v>
      </c>
      <c r="B108" s="58"/>
      <c r="C108" s="58"/>
      <c r="D108" s="58"/>
      <c r="E108" s="58"/>
      <c r="F108" s="25">
        <f>SUM(F104:F107)</f>
        <v>14489892.34</v>
      </c>
    </row>
    <row r="109" spans="1:6" ht="15.75" x14ac:dyDescent="0.25">
      <c r="A109" s="47" t="s">
        <v>11</v>
      </c>
      <c r="B109" s="37"/>
      <c r="C109" s="37"/>
      <c r="D109" s="37"/>
      <c r="E109" s="37"/>
      <c r="F109" s="22"/>
    </row>
    <row r="110" spans="1:6" ht="15.75" x14ac:dyDescent="0.25">
      <c r="A110" s="67" t="s">
        <v>52</v>
      </c>
      <c r="B110" s="59">
        <v>44347</v>
      </c>
      <c r="C110" s="19">
        <v>2212</v>
      </c>
      <c r="D110" s="18"/>
      <c r="E110" s="15" t="s">
        <v>21</v>
      </c>
      <c r="F110" s="23">
        <v>0</v>
      </c>
    </row>
    <row r="111" spans="1:6" ht="15.75" x14ac:dyDescent="0.25">
      <c r="A111" s="67"/>
      <c r="B111" s="59"/>
      <c r="C111" s="19">
        <v>3639</v>
      </c>
      <c r="D111" s="18"/>
      <c r="E111" s="15" t="s">
        <v>21</v>
      </c>
      <c r="F111" s="23">
        <v>0</v>
      </c>
    </row>
    <row r="112" spans="1:6" ht="15.75" x14ac:dyDescent="0.25">
      <c r="A112" s="67"/>
      <c r="B112" s="59"/>
      <c r="C112" s="19">
        <v>6171</v>
      </c>
      <c r="D112" s="18"/>
      <c r="E112" s="15" t="s">
        <v>56</v>
      </c>
      <c r="F112" s="23">
        <v>15140</v>
      </c>
    </row>
    <row r="113" spans="1:6" ht="15.75" x14ac:dyDescent="0.25">
      <c r="A113" s="66" t="s">
        <v>59</v>
      </c>
      <c r="B113" s="58"/>
      <c r="C113" s="58"/>
      <c r="D113" s="58"/>
      <c r="E113" s="58"/>
      <c r="F113" s="25">
        <f>SUM(F108:F112)</f>
        <v>14505032.34</v>
      </c>
    </row>
    <row r="114" spans="1:6" ht="15.75" x14ac:dyDescent="0.25">
      <c r="A114" s="47" t="s">
        <v>11</v>
      </c>
      <c r="B114" s="37"/>
      <c r="C114" s="37"/>
      <c r="D114" s="37"/>
      <c r="E114" s="37"/>
      <c r="F114" s="22"/>
    </row>
    <row r="115" spans="1:6" ht="15.75" x14ac:dyDescent="0.25">
      <c r="A115" s="67" t="s">
        <v>57</v>
      </c>
      <c r="B115" s="59">
        <v>44377</v>
      </c>
      <c r="C115" s="19"/>
      <c r="D115" s="18"/>
      <c r="E115" s="15"/>
      <c r="F115" s="23"/>
    </row>
    <row r="116" spans="1:6" ht="15.75" x14ac:dyDescent="0.25">
      <c r="A116" s="67"/>
      <c r="B116" s="59"/>
      <c r="C116" s="19">
        <v>6171</v>
      </c>
      <c r="D116" s="18"/>
      <c r="E116" s="15" t="s">
        <v>61</v>
      </c>
      <c r="F116" s="23">
        <v>50000</v>
      </c>
    </row>
    <row r="117" spans="1:6" ht="15.75" x14ac:dyDescent="0.25">
      <c r="A117" s="66" t="s">
        <v>60</v>
      </c>
      <c r="B117" s="58"/>
      <c r="C117" s="58"/>
      <c r="D117" s="58"/>
      <c r="E117" s="58"/>
      <c r="F117" s="25">
        <f>SUM(F113:F116)</f>
        <v>14555032.34</v>
      </c>
    </row>
    <row r="118" spans="1:6" ht="15.75" x14ac:dyDescent="0.25">
      <c r="A118" s="47" t="s">
        <v>11</v>
      </c>
      <c r="B118" s="37"/>
      <c r="C118" s="37"/>
      <c r="D118" s="37"/>
      <c r="E118" s="37"/>
      <c r="F118" s="22"/>
    </row>
    <row r="119" spans="1:6" ht="15.75" x14ac:dyDescent="0.25">
      <c r="A119" s="67" t="s">
        <v>62</v>
      </c>
      <c r="B119" s="59">
        <v>44408</v>
      </c>
      <c r="C119" s="19">
        <v>1032</v>
      </c>
      <c r="D119" s="18"/>
      <c r="E119" s="15" t="s">
        <v>65</v>
      </c>
      <c r="F119" s="23">
        <v>27781.61</v>
      </c>
    </row>
    <row r="120" spans="1:6" ht="15.75" x14ac:dyDescent="0.25">
      <c r="A120" s="67"/>
      <c r="B120" s="59"/>
      <c r="C120" s="19">
        <v>1036</v>
      </c>
      <c r="D120" s="18"/>
      <c r="E120" s="15" t="s">
        <v>66</v>
      </c>
      <c r="F120" s="23">
        <v>2886</v>
      </c>
    </row>
    <row r="121" spans="1:6" ht="15.75" x14ac:dyDescent="0.25">
      <c r="A121" s="67"/>
      <c r="B121" s="59"/>
      <c r="C121" s="19">
        <v>2212</v>
      </c>
      <c r="D121" s="18"/>
      <c r="E121" s="15" t="s">
        <v>21</v>
      </c>
      <c r="F121" s="23">
        <v>0</v>
      </c>
    </row>
    <row r="122" spans="1:6" ht="15.75" x14ac:dyDescent="0.25">
      <c r="A122" s="67"/>
      <c r="B122" s="59"/>
      <c r="C122" s="19">
        <v>3419</v>
      </c>
      <c r="D122" s="18"/>
      <c r="E122" s="15" t="s">
        <v>21</v>
      </c>
      <c r="F122" s="23">
        <v>0</v>
      </c>
    </row>
    <row r="123" spans="1:6" ht="15.75" x14ac:dyDescent="0.25">
      <c r="A123" s="67"/>
      <c r="B123" s="59"/>
      <c r="C123" s="19">
        <v>3612</v>
      </c>
      <c r="D123" s="18"/>
      <c r="E123" s="15" t="s">
        <v>67</v>
      </c>
      <c r="F123" s="23">
        <v>1500</v>
      </c>
    </row>
    <row r="124" spans="1:6" ht="15.75" x14ac:dyDescent="0.25">
      <c r="A124" s="67"/>
      <c r="B124" s="59"/>
      <c r="C124" s="19">
        <v>3639</v>
      </c>
      <c r="D124" s="18"/>
      <c r="E124" s="15" t="s">
        <v>68</v>
      </c>
      <c r="F124" s="23">
        <v>4484</v>
      </c>
    </row>
    <row r="125" spans="1:6" ht="15.75" x14ac:dyDescent="0.25">
      <c r="A125" s="66" t="s">
        <v>69</v>
      </c>
      <c r="B125" s="58"/>
      <c r="C125" s="58"/>
      <c r="D125" s="58"/>
      <c r="E125" s="58"/>
      <c r="F125" s="25">
        <f>SUM(F117:F124)</f>
        <v>14591683.949999999</v>
      </c>
    </row>
    <row r="126" spans="1:6" ht="15.75" x14ac:dyDescent="0.25">
      <c r="A126" s="47" t="s">
        <v>11</v>
      </c>
      <c r="B126" s="37"/>
      <c r="C126" s="37"/>
      <c r="D126" s="37"/>
      <c r="E126" s="37"/>
      <c r="F126" s="22"/>
    </row>
    <row r="127" spans="1:6" ht="15.75" x14ac:dyDescent="0.25">
      <c r="A127" s="67" t="s">
        <v>72</v>
      </c>
      <c r="B127" s="59">
        <v>44439</v>
      </c>
      <c r="C127" s="19">
        <v>1031</v>
      </c>
      <c r="D127" s="18"/>
      <c r="E127" s="15" t="s">
        <v>21</v>
      </c>
      <c r="F127" s="23">
        <v>0</v>
      </c>
    </row>
    <row r="128" spans="1:6" ht="15.75" x14ac:dyDescent="0.25">
      <c r="A128" s="67"/>
      <c r="B128" s="59"/>
      <c r="C128" s="19">
        <v>2212</v>
      </c>
      <c r="D128" s="18"/>
      <c r="E128" s="15" t="s">
        <v>21</v>
      </c>
      <c r="F128" s="23">
        <v>0</v>
      </c>
    </row>
    <row r="129" spans="1:6" ht="15.75" x14ac:dyDescent="0.25">
      <c r="A129" s="67"/>
      <c r="B129" s="59"/>
      <c r="C129" s="19">
        <v>3723</v>
      </c>
      <c r="D129" s="18"/>
      <c r="E129" s="15" t="s">
        <v>73</v>
      </c>
      <c r="F129" s="23">
        <v>82508</v>
      </c>
    </row>
    <row r="130" spans="1:6" ht="15.75" x14ac:dyDescent="0.25">
      <c r="A130" s="67"/>
      <c r="B130" s="59"/>
      <c r="C130" s="19">
        <v>3745</v>
      </c>
      <c r="D130" s="18"/>
      <c r="E130" s="15" t="s">
        <v>74</v>
      </c>
      <c r="F130" s="23">
        <v>19238.97</v>
      </c>
    </row>
    <row r="131" spans="1:6" ht="15.75" x14ac:dyDescent="0.25">
      <c r="A131" s="67"/>
      <c r="B131" s="59"/>
      <c r="C131" s="19">
        <v>6171</v>
      </c>
      <c r="D131" s="18"/>
      <c r="E131" s="15" t="s">
        <v>21</v>
      </c>
      <c r="F131" s="23">
        <v>0</v>
      </c>
    </row>
    <row r="132" spans="1:6" ht="15.75" x14ac:dyDescent="0.25">
      <c r="A132" s="67"/>
      <c r="B132" s="59"/>
      <c r="C132" s="19">
        <v>6330</v>
      </c>
      <c r="D132" s="18"/>
      <c r="E132" s="15" t="s">
        <v>42</v>
      </c>
      <c r="F132" s="23">
        <v>20000</v>
      </c>
    </row>
    <row r="133" spans="1:6" ht="15.75" x14ac:dyDescent="0.25">
      <c r="A133" s="67"/>
      <c r="B133" s="59"/>
      <c r="C133" s="19"/>
      <c r="D133" s="18"/>
      <c r="E133" s="15"/>
      <c r="F133" s="23"/>
    </row>
    <row r="134" spans="1:6" ht="15.75" x14ac:dyDescent="0.25">
      <c r="A134" s="66" t="s">
        <v>79</v>
      </c>
      <c r="B134" s="58"/>
      <c r="C134" s="58"/>
      <c r="D134" s="58"/>
      <c r="E134" s="58"/>
      <c r="F134" s="25">
        <f>SUM(F125:F133)</f>
        <v>14713430.92</v>
      </c>
    </row>
    <row r="135" spans="1:6" ht="15.75" x14ac:dyDescent="0.25">
      <c r="A135" s="47" t="s">
        <v>14</v>
      </c>
      <c r="B135" s="37"/>
      <c r="C135" s="37"/>
      <c r="D135" s="37"/>
      <c r="E135" s="37"/>
      <c r="F135" s="22"/>
    </row>
    <row r="136" spans="1:6" ht="15.75" x14ac:dyDescent="0.25">
      <c r="A136" s="67" t="s">
        <v>80</v>
      </c>
      <c r="B136" s="59">
        <v>44462</v>
      </c>
      <c r="C136" s="19">
        <v>3639</v>
      </c>
      <c r="D136" s="18"/>
      <c r="E136" s="15" t="s">
        <v>45</v>
      </c>
      <c r="F136" s="26">
        <v>15359</v>
      </c>
    </row>
    <row r="137" spans="1:6" ht="15.75" x14ac:dyDescent="0.25">
      <c r="A137" s="67"/>
      <c r="B137" s="59"/>
      <c r="C137" s="19">
        <v>3113</v>
      </c>
      <c r="D137" s="15">
        <v>33063</v>
      </c>
      <c r="E137" s="15" t="s">
        <v>81</v>
      </c>
      <c r="F137" s="26">
        <v>518452</v>
      </c>
    </row>
    <row r="138" spans="1:6" ht="15.75" x14ac:dyDescent="0.25">
      <c r="A138" s="67"/>
      <c r="B138" s="59"/>
      <c r="C138" s="19">
        <v>5269</v>
      </c>
      <c r="D138" s="18" t="s">
        <v>2</v>
      </c>
      <c r="E138" s="15" t="s">
        <v>83</v>
      </c>
      <c r="F138" s="26">
        <v>49800</v>
      </c>
    </row>
    <row r="139" spans="1:6" ht="15.75" x14ac:dyDescent="0.25">
      <c r="A139" s="66" t="s">
        <v>84</v>
      </c>
      <c r="B139" s="58"/>
      <c r="C139" s="58"/>
      <c r="D139" s="58"/>
      <c r="E139" s="58"/>
      <c r="F139" s="25">
        <f>SUM(F134:F138)</f>
        <v>15297041.92</v>
      </c>
    </row>
    <row r="140" spans="1:6" ht="15.75" customHeight="1" x14ac:dyDescent="0.25">
      <c r="A140" s="47" t="s">
        <v>11</v>
      </c>
      <c r="B140" s="37"/>
      <c r="C140" s="37"/>
      <c r="D140" s="37"/>
      <c r="E140" s="37"/>
      <c r="F140" s="22"/>
    </row>
    <row r="141" spans="1:6" ht="15.75" x14ac:dyDescent="0.25">
      <c r="A141" s="67" t="s">
        <v>86</v>
      </c>
      <c r="B141" s="59">
        <v>44469</v>
      </c>
      <c r="C141" s="19">
        <v>3341</v>
      </c>
      <c r="D141" s="18"/>
      <c r="E141" s="15" t="s">
        <v>21</v>
      </c>
      <c r="F141" s="23">
        <v>0</v>
      </c>
    </row>
    <row r="142" spans="1:6" ht="15.75" x14ac:dyDescent="0.25">
      <c r="A142" s="67"/>
      <c r="B142" s="59"/>
      <c r="C142" s="19">
        <v>3745</v>
      </c>
      <c r="D142" s="18"/>
      <c r="E142" s="15" t="s">
        <v>21</v>
      </c>
      <c r="F142" s="23">
        <v>0</v>
      </c>
    </row>
    <row r="143" spans="1:6" ht="15.75" x14ac:dyDescent="0.25">
      <c r="A143" s="67"/>
      <c r="B143" s="59"/>
      <c r="C143" s="19">
        <v>6171</v>
      </c>
      <c r="D143" s="18"/>
      <c r="E143" s="15" t="s">
        <v>21</v>
      </c>
      <c r="F143" s="23">
        <v>0</v>
      </c>
    </row>
    <row r="144" spans="1:6" ht="15.75" x14ac:dyDescent="0.25">
      <c r="A144" s="67"/>
      <c r="B144" s="59"/>
      <c r="C144" s="19">
        <v>6330</v>
      </c>
      <c r="D144" s="15" t="s">
        <v>2</v>
      </c>
      <c r="E144" s="15" t="s">
        <v>89</v>
      </c>
      <c r="F144" s="23">
        <v>50200</v>
      </c>
    </row>
    <row r="145" spans="1:6" ht="16.5" thickBot="1" x14ac:dyDescent="0.3">
      <c r="A145" s="70" t="s">
        <v>87</v>
      </c>
      <c r="B145" s="71"/>
      <c r="C145" s="71"/>
      <c r="D145" s="71"/>
      <c r="E145" s="71"/>
      <c r="F145" s="72">
        <f>SUM(F139:F144)</f>
        <v>15347241.92</v>
      </c>
    </row>
    <row r="146" spans="1:6" ht="15.75" x14ac:dyDescent="0.25">
      <c r="A146" s="55" t="s">
        <v>11</v>
      </c>
      <c r="B146" s="56"/>
      <c r="C146" s="56"/>
      <c r="D146" s="56"/>
      <c r="E146" s="56"/>
      <c r="F146" s="27"/>
    </row>
    <row r="147" spans="1:6" ht="15.75" x14ac:dyDescent="0.25">
      <c r="A147" s="67" t="s">
        <v>90</v>
      </c>
      <c r="B147" s="59">
        <v>44474</v>
      </c>
      <c r="C147" s="19">
        <v>1031</v>
      </c>
      <c r="D147" s="18"/>
      <c r="E147" s="15" t="s">
        <v>21</v>
      </c>
      <c r="F147" s="23">
        <v>-100000</v>
      </c>
    </row>
    <row r="148" spans="1:6" ht="15.75" x14ac:dyDescent="0.25">
      <c r="A148" s="67"/>
      <c r="B148" s="59"/>
      <c r="C148" s="19">
        <v>1032</v>
      </c>
      <c r="D148" s="18"/>
      <c r="E148" s="15" t="s">
        <v>65</v>
      </c>
      <c r="F148" s="23">
        <v>50000</v>
      </c>
    </row>
    <row r="149" spans="1:6" ht="15.75" x14ac:dyDescent="0.25">
      <c r="A149" s="67"/>
      <c r="B149" s="59"/>
      <c r="C149" s="19">
        <v>3341</v>
      </c>
      <c r="D149" s="18"/>
      <c r="E149" s="15" t="s">
        <v>21</v>
      </c>
      <c r="F149" s="23">
        <v>0</v>
      </c>
    </row>
    <row r="150" spans="1:6" ht="15.75" x14ac:dyDescent="0.25">
      <c r="A150" s="67"/>
      <c r="B150" s="59"/>
      <c r="C150" s="19">
        <v>3723</v>
      </c>
      <c r="D150" s="18"/>
      <c r="E150" s="15" t="s">
        <v>73</v>
      </c>
      <c r="F150" s="23">
        <v>50000</v>
      </c>
    </row>
    <row r="151" spans="1:6" ht="15.75" x14ac:dyDescent="0.25">
      <c r="A151" s="67"/>
      <c r="B151" s="59"/>
      <c r="C151" s="19">
        <v>3636</v>
      </c>
      <c r="D151" s="18"/>
      <c r="E151" s="15" t="s">
        <v>21</v>
      </c>
      <c r="F151" s="23">
        <v>0</v>
      </c>
    </row>
    <row r="152" spans="1:6" ht="15.75" x14ac:dyDescent="0.25">
      <c r="A152" s="67"/>
      <c r="B152" s="59"/>
      <c r="C152" s="19">
        <v>3639</v>
      </c>
      <c r="D152" s="15">
        <v>270</v>
      </c>
      <c r="E152" s="15" t="s">
        <v>91</v>
      </c>
      <c r="F152" s="23">
        <v>151621.88</v>
      </c>
    </row>
    <row r="153" spans="1:6" ht="15.75" x14ac:dyDescent="0.25">
      <c r="A153" s="67"/>
      <c r="B153" s="59"/>
      <c r="C153" s="19">
        <v>3639</v>
      </c>
      <c r="D153" s="15">
        <v>5171</v>
      </c>
      <c r="E153" s="15"/>
      <c r="F153" s="23">
        <v>19187.13</v>
      </c>
    </row>
    <row r="154" spans="1:6" ht="15.75" x14ac:dyDescent="0.25">
      <c r="A154" s="67"/>
      <c r="B154" s="59"/>
      <c r="C154" s="19">
        <v>3639</v>
      </c>
      <c r="D154" s="15"/>
      <c r="E154" s="15" t="s">
        <v>21</v>
      </c>
      <c r="F154" s="23">
        <v>0</v>
      </c>
    </row>
    <row r="155" spans="1:6" ht="15.75" x14ac:dyDescent="0.25">
      <c r="A155" s="67"/>
      <c r="B155" s="59"/>
      <c r="C155" s="19">
        <v>6171</v>
      </c>
      <c r="D155" s="18"/>
      <c r="E155" s="15" t="s">
        <v>21</v>
      </c>
      <c r="F155" s="23">
        <v>0</v>
      </c>
    </row>
    <row r="156" spans="1:6" ht="16.5" thickBot="1" x14ac:dyDescent="0.3">
      <c r="A156" s="68" t="s">
        <v>93</v>
      </c>
      <c r="B156" s="69"/>
      <c r="C156" s="69"/>
      <c r="D156" s="69"/>
      <c r="E156" s="69"/>
      <c r="F156" s="28">
        <f>SUM(F145:F155)</f>
        <v>15518050.930000002</v>
      </c>
    </row>
  </sheetData>
  <mergeCells count="78">
    <mergeCell ref="A147:A155"/>
    <mergeCell ref="B147:B155"/>
    <mergeCell ref="A156:E156"/>
    <mergeCell ref="A140:E140"/>
    <mergeCell ref="A141:A144"/>
    <mergeCell ref="B141:B144"/>
    <mergeCell ref="A145:E145"/>
    <mergeCell ref="A146:E146"/>
    <mergeCell ref="A134:E134"/>
    <mergeCell ref="A135:E135"/>
    <mergeCell ref="A136:A138"/>
    <mergeCell ref="B136:B138"/>
    <mergeCell ref="A139:E139"/>
    <mergeCell ref="A119:A124"/>
    <mergeCell ref="B119:B124"/>
    <mergeCell ref="A125:E125"/>
    <mergeCell ref="A126:E126"/>
    <mergeCell ref="A127:A133"/>
    <mergeCell ref="B127:B133"/>
    <mergeCell ref="A114:E114"/>
    <mergeCell ref="A115:A116"/>
    <mergeCell ref="B115:B116"/>
    <mergeCell ref="A117:E117"/>
    <mergeCell ref="A118:E118"/>
    <mergeCell ref="A108:E108"/>
    <mergeCell ref="A109:E109"/>
    <mergeCell ref="A110:A112"/>
    <mergeCell ref="B110:B112"/>
    <mergeCell ref="A113:E113"/>
    <mergeCell ref="A100:A103"/>
    <mergeCell ref="B100:B103"/>
    <mergeCell ref="A104:E104"/>
    <mergeCell ref="A105:E105"/>
    <mergeCell ref="A106:A107"/>
    <mergeCell ref="B106:B107"/>
    <mergeCell ref="A93:E93"/>
    <mergeCell ref="A94:E94"/>
    <mergeCell ref="A95:A97"/>
    <mergeCell ref="B95:B97"/>
    <mergeCell ref="A99:E99"/>
    <mergeCell ref="A82:E82"/>
    <mergeCell ref="A83:E83"/>
    <mergeCell ref="A86:E86"/>
    <mergeCell ref="A87:E87"/>
    <mergeCell ref="A88:A92"/>
    <mergeCell ref="B88:B92"/>
    <mergeCell ref="A69:E69"/>
    <mergeCell ref="A70:A77"/>
    <mergeCell ref="B70:B77"/>
    <mergeCell ref="A51:E51"/>
    <mergeCell ref="A52:A55"/>
    <mergeCell ref="B52:B55"/>
    <mergeCell ref="A57:E57"/>
    <mergeCell ref="A58:A67"/>
    <mergeCell ref="B58:B67"/>
    <mergeCell ref="A42:E42"/>
    <mergeCell ref="A43:A49"/>
    <mergeCell ref="B43:B49"/>
    <mergeCell ref="A25:A28"/>
    <mergeCell ref="B25:B28"/>
    <mergeCell ref="A6:E6"/>
    <mergeCell ref="A7:E7"/>
    <mergeCell ref="A10:E10"/>
    <mergeCell ref="A11:A12"/>
    <mergeCell ref="B11:B12"/>
    <mergeCell ref="A14:E14"/>
    <mergeCell ref="A15:A16"/>
    <mergeCell ref="B15:B16"/>
    <mergeCell ref="A35:E35"/>
    <mergeCell ref="A36:A40"/>
    <mergeCell ref="B36:B40"/>
    <mergeCell ref="A18:E18"/>
    <mergeCell ref="A19:A22"/>
    <mergeCell ref="B19:B22"/>
    <mergeCell ref="A30:E30"/>
    <mergeCell ref="A31:A33"/>
    <mergeCell ref="B31:B33"/>
    <mergeCell ref="A24:E2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05102021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2021-10-25T08:16:00Z</cp:lastPrinted>
  <dcterms:created xsi:type="dcterms:W3CDTF">2021-02-01T13:50:15Z</dcterms:created>
  <dcterms:modified xsi:type="dcterms:W3CDTF">2021-11-22T15:46:40Z</dcterms:modified>
</cp:coreProperties>
</file>