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B8915C56-698D-425E-B333-59B75E3E6343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0911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1" l="1"/>
  <c r="F109" i="1" s="1"/>
  <c r="F114" i="1" s="1"/>
  <c r="F120" i="1" s="1"/>
  <c r="F124" i="1" s="1"/>
  <c r="F129" i="1" s="1"/>
  <c r="F133" i="1" s="1"/>
  <c r="F141" i="1" s="1"/>
  <c r="F150" i="1" s="1"/>
  <c r="F155" i="1" s="1"/>
  <c r="F161" i="1" s="1"/>
  <c r="F172" i="1" s="1"/>
  <c r="F187" i="1" s="1"/>
  <c r="F9" i="1"/>
  <c r="F13" i="1" s="1"/>
  <c r="F17" i="1" s="1"/>
  <c r="F23" i="1" s="1"/>
  <c r="F29" i="1" s="1"/>
  <c r="F34" i="1" s="1"/>
  <c r="F41" i="1" s="1"/>
  <c r="F50" i="1" s="1"/>
  <c r="F56" i="1" s="1"/>
  <c r="F68" i="1" s="1"/>
  <c r="F78" i="1" s="1"/>
  <c r="F94" i="1" s="1"/>
</calcChain>
</file>

<file path=xl/sharedStrings.xml><?xml version="1.0" encoding="utf-8"?>
<sst xmlns="http://schemas.openxmlformats.org/spreadsheetml/2006/main" count="201" uniqueCount="102">
  <si>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</si>
  <si>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</si>
  <si>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</si>
  <si>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</si>
  <si>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</si>
  <si>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</si>
  <si>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</si>
  <si>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</si>
  <si>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</si>
  <si>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</si>
  <si>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</si>
  <si>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</si>
  <si>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</si>
  <si>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</si>
  <si>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</si>
  <si>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</si>
  <si>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</si>
  <si>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</si>
  <si>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</si>
  <si>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</si>
  <si>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</si>
  <si>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</si>
  <si>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</si>
  <si>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</si>
  <si>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</si>
  <si>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</si>
  <si>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</si>
  <si>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</si>
  <si>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</si>
  <si>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>PRODEJ POZEMKU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</si>
  <si>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</si>
  <si>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</si>
  <si>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</si>
  <si>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</si>
  <si>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</si>
  <si>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</si>
  <si>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</si>
  <si>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</si>
  <si>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</si>
  <si>
    <t>Z/5</t>
  </si>
  <si>
    <t>OPRAVA BUDOVY OÚ</t>
  </si>
  <si>
    <t>SLUŽBY</t>
  </si>
  <si>
    <t>PŘEVODY VL.FONDUM</t>
  </si>
  <si>
    <t>stav UR k 30.4.2021 :</t>
  </si>
  <si>
    <t>Z/6</t>
  </si>
  <si>
    <t>NÁKUP POZEMKU</t>
  </si>
  <si>
    <t>OPRAVA SOC.ZAŘÍZENÍ MŠ</t>
  </si>
  <si>
    <t>stav UR k 4.5.2021 :</t>
  </si>
  <si>
    <t>POPLATEK ZE PSU</t>
  </si>
  <si>
    <t>KOMPENZAČNÍ BONUS</t>
  </si>
  <si>
    <t>VRATKA DOPR.OBSLUŽNOST</t>
  </si>
  <si>
    <t>Stav UR k  30.4.2021:</t>
  </si>
  <si>
    <t>Z/7</t>
  </si>
  <si>
    <t>Stav UR k 31.5.2021:</t>
  </si>
  <si>
    <t>STOČNÉ</t>
  </si>
  <si>
    <t>PRODEJ DŘEVA</t>
  </si>
  <si>
    <t>PROGRAM.VYBAVENÍ hřbitov</t>
  </si>
  <si>
    <t>Z/8</t>
  </si>
  <si>
    <t>Stav UR k 30.06.2021:</t>
  </si>
  <si>
    <t>stav UR k 31.5.2021 :</t>
  </si>
  <si>
    <t>stav UR k 30.6.2021 :</t>
  </si>
  <si>
    <t>MALOVÁNÍ OÚ, IT SLUŽBY</t>
  </si>
  <si>
    <t>Z/9</t>
  </si>
  <si>
    <t>DAŇ Z PŘIJMU FO</t>
  </si>
  <si>
    <t>DAŇ Z PŘIJMU PO</t>
  </si>
  <si>
    <t>TĚŽBA DŘEVA</t>
  </si>
  <si>
    <t>LESNÍ HOSP.</t>
  </si>
  <si>
    <t>BYT - EL.ENERGIE</t>
  </si>
  <si>
    <t>DHIM</t>
  </si>
  <si>
    <t>stav UR k 31.7.2021 :</t>
  </si>
  <si>
    <t>Stav UR k 31.7.2021:</t>
  </si>
  <si>
    <t>Stav UR k 31.8.2021:</t>
  </si>
  <si>
    <t>Z/10</t>
  </si>
  <si>
    <t>TŘÍDĚNÝ ODPAD</t>
  </si>
  <si>
    <t>ÚDRŽBA ZELENĚ</t>
  </si>
  <si>
    <t>DOTACE MŠ</t>
  </si>
  <si>
    <t>ODPAD</t>
  </si>
  <si>
    <t>MARINGOTKA, Sml. VĚCNÉ BŘ.</t>
  </si>
  <si>
    <t>DAŇ Z HAZ.HER</t>
  </si>
  <si>
    <t>stav UR k 31.8.2021 :</t>
  </si>
  <si>
    <t>Z/11</t>
  </si>
  <si>
    <t xml:space="preserve">DOTACE MŠ, ZŠ - EU </t>
  </si>
  <si>
    <t>Stav UR k 23.9.2021:</t>
  </si>
  <si>
    <t>DAR OBCI HRUŠKY</t>
  </si>
  <si>
    <t>stav UR k 23.9.2021 :</t>
  </si>
  <si>
    <t>OPRAVA V POLOŽKACH</t>
  </si>
  <si>
    <t>Z/12</t>
  </si>
  <si>
    <t>stav UR k 30.9.2021:</t>
  </si>
  <si>
    <t>Stav UR k 30.9.2021</t>
  </si>
  <si>
    <t>PŘEVODY VL. ROZPOČT.ÚČT.</t>
  </si>
  <si>
    <t>Z/13</t>
  </si>
  <si>
    <t>OPRAVA WC MŠ</t>
  </si>
  <si>
    <t>Stav UR k 5.10.2021</t>
  </si>
  <si>
    <t>stav UR k 5.10.2021:</t>
  </si>
  <si>
    <t>Z/14</t>
  </si>
  <si>
    <t>stav UR k 9.11.2021:</t>
  </si>
  <si>
    <t>Stav UR k 9.11.2021</t>
  </si>
  <si>
    <t>DNIM</t>
  </si>
  <si>
    <t>STŘECHA OÚ</t>
  </si>
  <si>
    <t xml:space="preserve">OPRAVA </t>
  </si>
  <si>
    <t>IT SLUŽBY</t>
  </si>
  <si>
    <t>POJISTNÉ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</si>
</sst>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4" borderId="2" xfId="1" applyFont="1" applyFill="1" applyBorder="1" applyAlignment="1">
      <alignment horizontal="right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left" wrapText="1"/>
    </xf>
    <xf numFmtId="43" fontId="10" fillId="4" borderId="2" xfId="1" applyFont="1" applyFill="1" applyBorder="1" applyAlignment="1">
      <alignment horizontal="right" wrapText="1"/>
    </xf>
    <xf numFmtId="0" fontId="12" fillId="0" borderId="0" xfId="0" applyFont="1"/>
    <xf numFmtId="0" fontId="13" fillId="4" borderId="0" xfId="0" applyFont="1" applyFill="1"/>
    <xf numFmtId="0" fontId="14" fillId="4" borderId="5" xfId="2" applyFont="1" applyFill="1" applyBorder="1" applyAlignment="1">
      <alignment horizontal="right" vertical="center" wrapText="1"/>
    </xf>
    <xf numFmtId="0" fontId="14" fillId="4" borderId="5" xfId="2" applyFont="1" applyFill="1" applyBorder="1" applyAlignment="1">
      <alignment horizontal="left" wrapText="1"/>
    </xf>
    <xf numFmtId="0" fontId="14" fillId="4" borderId="5" xfId="2" applyFont="1" applyFill="1" applyBorder="1" applyAlignment="1">
      <alignment horizontal="center" vertical="center" wrapText="1"/>
    </xf>
    <xf numFmtId="14" fontId="14" fillId="4" borderId="5" xfId="2" applyNumberFormat="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left" wrapText="1"/>
    </xf>
    <xf numFmtId="0" fontId="14" fillId="4" borderId="5" xfId="2" applyFont="1" applyFill="1" applyBorder="1" applyAlignment="1">
      <alignment horizontal="center" wrapText="1"/>
    </xf>
    <xf numFmtId="0" fontId="14" fillId="4" borderId="5" xfId="2" applyFont="1" applyFill="1" applyBorder="1" applyAlignment="1">
      <alignment horizontal="right" wrapText="1"/>
    </xf>
    <xf numFmtId="0" fontId="11" fillId="0" borderId="7" xfId="0" applyFont="1" applyBorder="1"/>
    <xf numFmtId="164" fontId="9" fillId="4" borderId="2" xfId="2" applyNumberFormat="1" applyFont="1" applyFill="1" applyBorder="1" applyAlignment="1">
      <alignment horizontal="right"/>
    </xf>
    <xf numFmtId="165" fontId="14" fillId="4" borderId="2" xfId="1" applyNumberFormat="1" applyFont="1" applyFill="1" applyBorder="1" applyAlignment="1">
      <alignment horizontal="right" wrapText="1"/>
    </xf>
    <xf numFmtId="0" fontId="14" fillId="4" borderId="8" xfId="2" applyFont="1" applyFill="1" applyBorder="1" applyAlignment="1">
      <alignment horizontal="center" vertical="center" wrapText="1"/>
    </xf>
    <xf numFmtId="164" fontId="15" fillId="4" borderId="2" xfId="2" applyNumberFormat="1" applyFont="1" applyFill="1" applyBorder="1" applyAlignment="1">
      <alignment horizontal="right" wrapText="1"/>
    </xf>
    <xf numFmtId="164" fontId="14" fillId="4" borderId="2" xfId="2" applyNumberFormat="1" applyFont="1" applyFill="1" applyBorder="1" applyAlignment="1">
      <alignment horizontal="right" wrapText="1"/>
    </xf>
    <xf numFmtId="164" fontId="9" fillId="4" borderId="11" xfId="2" applyNumberFormat="1" applyFont="1" applyFill="1" applyBorder="1" applyAlignment="1">
      <alignment horizontal="right"/>
    </xf>
    <xf numFmtId="164" fontId="15" fillId="4" borderId="10" xfId="2" applyNumberFormat="1" applyFont="1" applyFill="1" applyBorder="1" applyAlignment="1">
      <alignment horizontal="right" wrapText="1"/>
    </xf>
    <xf numFmtId="43" fontId="15" fillId="4" borderId="2" xfId="1" applyFont="1" applyFill="1" applyBorder="1" applyAlignment="1">
      <alignment horizontal="right" wrapText="1"/>
    </xf>
    <xf numFmtId="43" fontId="15" fillId="4" borderId="10" xfId="1" applyFont="1" applyFill="1" applyBorder="1" applyAlignment="1">
      <alignment horizontal="right" wrapText="1"/>
    </xf>
    <xf numFmtId="3" fontId="0" fillId="0" borderId="0" xfId="0" applyNumberFormat="1"/>
    <xf numFmtId="0" fontId="19" fillId="0" borderId="0" xfId="0" applyFont="1"/>
    <xf numFmtId="0" fontId="20" fillId="0" borderId="0" xfId="0" applyFont="1"/>
    <xf numFmtId="0" fontId="9" fillId="4" borderId="5" xfId="2" applyFont="1" applyFill="1" applyBorder="1" applyAlignment="1">
      <alignment horizontal="left" wrapText="1"/>
    </xf>
    <xf numFmtId="14" fontId="10" fillId="4" borderId="5" xfId="2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vertical="center"/>
    </xf>
    <xf numFmtId="14" fontId="10" fillId="4" borderId="5" xfId="2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/>
    </xf>
    <xf numFmtId="0" fontId="9" fillId="4" borderId="8" xfId="2" applyFont="1" applyFill="1" applyBorder="1" applyAlignment="1">
      <alignment horizontal="left" wrapText="1"/>
    </xf>
    <xf numFmtId="0" fontId="10" fillId="4" borderId="8" xfId="2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left" vertical="center"/>
    </xf>
    <xf numFmtId="0" fontId="10" fillId="4" borderId="8" xfId="2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43" fontId="8" fillId="3" borderId="17" xfId="1" applyFont="1" applyFill="1" applyBorder="1" applyAlignment="1">
      <alignment horizontal="center" vertical="center" wrapText="1"/>
    </xf>
    <xf numFmtId="43" fontId="8" fillId="3" borderId="18" xfId="1" applyFont="1" applyFill="1" applyBorder="1" applyAlignment="1">
      <alignment horizontal="center" vertical="center"/>
    </xf>
    <xf numFmtId="43" fontId="8" fillId="3" borderId="18" xfId="1" applyFont="1" applyFill="1" applyBorder="1" applyAlignment="1">
      <alignment horizontal="center" vertical="center" wrapText="1"/>
    </xf>
    <xf numFmtId="43" fontId="8" fillId="3" borderId="19" xfId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43" fontId="15" fillId="4" borderId="20" xfId="1" applyFont="1" applyFill="1" applyBorder="1" applyAlignment="1">
      <alignment horizontal="right" wrapText="1"/>
    </xf>
    <xf numFmtId="0" fontId="9" fillId="4" borderId="12" xfId="2" applyFont="1" applyFill="1" applyBorder="1" applyAlignment="1">
      <alignment horizontal="left" wrapText="1"/>
    </xf>
    <xf numFmtId="0" fontId="9" fillId="4" borderId="13" xfId="2" applyFont="1" applyFill="1" applyBorder="1" applyAlignment="1">
      <alignment horizontal="left" wrapText="1"/>
    </xf>
    <xf numFmtId="43" fontId="8" fillId="4" borderId="11" xfId="1" applyFont="1" applyFill="1" applyBorder="1" applyAlignment="1">
      <alignment horizontal="right" wrapText="1"/>
    </xf>
    <xf numFmtId="0" fontId="15" fillId="4" borderId="5" xfId="2" applyFont="1" applyFill="1" applyBorder="1" applyAlignment="1">
      <alignment horizontal="left" vertical="center" wrapText="1"/>
    </xf>
    <xf numFmtId="14" fontId="14" fillId="4" borderId="5" xfId="2" applyNumberFormat="1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left" vertical="center" wrapText="1"/>
    </xf>
    <xf numFmtId="0" fontId="14" fillId="4" borderId="8" xfId="2" applyFont="1" applyFill="1" applyBorder="1" applyAlignment="1">
      <alignment horizontal="center" vertical="center" wrapText="1"/>
    </xf>
    <xf numFmtId="0" fontId="15" fillId="4" borderId="14" xfId="2" applyFont="1" applyFill="1" applyBorder="1" applyAlignment="1">
      <alignment horizontal="left" vertical="center" wrapText="1"/>
    </xf>
    <xf numFmtId="0" fontId="15" fillId="4" borderId="15" xfId="2" applyFont="1" applyFill="1" applyBorder="1" applyAlignment="1">
      <alignment horizontal="left" vertical="center" wrapText="1"/>
    </xf>
    <xf numFmtId="43" fontId="9" fillId="3" borderId="17" xfId="1" applyFont="1" applyFill="1" applyBorder="1" applyAlignment="1">
      <alignment horizontal="center" vertical="center" wrapText="1"/>
    </xf>
    <xf numFmtId="43" fontId="9" fillId="3" borderId="18" xfId="1" applyFont="1" applyFill="1" applyBorder="1" applyAlignment="1">
      <alignment horizontal="center" vertical="center"/>
    </xf>
    <xf numFmtId="43" fontId="9" fillId="3" borderId="18" xfId="1" applyFont="1" applyFill="1" applyBorder="1" applyAlignment="1">
      <alignment horizontal="center" vertical="center" wrapText="1"/>
    </xf>
    <xf numFmtId="43" fontId="9" fillId="3" borderId="19" xfId="1" applyFont="1" applyFill="1" applyBorder="1" applyAlignment="1">
      <alignment horizontal="center" vertical="center"/>
    </xf>
    <xf numFmtId="0" fontId="15" fillId="4" borderId="3" xfId="2" applyFont="1" applyFill="1" applyBorder="1" applyAlignment="1">
      <alignment horizontal="left" vertical="center" wrapText="1"/>
    </xf>
    <xf numFmtId="0" fontId="15" fillId="4" borderId="4" xfId="2" applyFont="1" applyFill="1" applyBorder="1" applyAlignment="1">
      <alignment horizontal="left" vertical="center" wrapText="1"/>
    </xf>
    <xf numFmtId="164" fontId="15" fillId="4" borderId="20" xfId="2" applyNumberFormat="1" applyFont="1" applyFill="1" applyBorder="1" applyAlignment="1">
      <alignment horizontal="right" wrapText="1"/>
    </xf>
    <xf numFmtId="0" fontId="9" fillId="4" borderId="9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164" fontId="9" fillId="4" borderId="16" xfId="2" applyNumberFormat="1" applyFont="1" applyFill="1" applyBorder="1" applyAlignment="1">
      <alignment horizontal="right"/>
    </xf>
    <xf numFmtId="0" fontId="18" fillId="4" borderId="17" xfId="2" applyFont="1" applyFill="1" applyBorder="1" applyAlignment="1">
      <alignment horizontal="left" wrapText="1"/>
    </xf>
    <xf numFmtId="0" fontId="18" fillId="4" borderId="18" xfId="2" applyFont="1" applyFill="1" applyBorder="1" applyAlignment="1">
      <alignment horizontal="left" wrapText="1"/>
    </xf>
    <xf numFmtId="164" fontId="18" fillId="4" borderId="19" xfId="2" applyNumberFormat="1" applyFont="1" applyFill="1" applyBorder="1" applyAlignment="1">
      <alignment horizontal="right" wrapText="1"/>
    </xf>
    <xf numFmtId="43" fontId="8" fillId="4" borderId="16" xfId="1" applyFont="1" applyFill="1" applyBorder="1" applyAlignment="1">
      <alignment horizontal="right" wrapText="1"/>
    </xf>
    <xf numFmtId="43" fontId="18" fillId="4" borderId="19" xfId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H187"/>
  <sheetViews>
    <sheetView tabSelected="1" topLeftCell="A124" workbookViewId="0">
      <selection activeCell="R6" sqref="R6"/>
    </sheetView>
  </sheetViews>
  <sheetFormatPr defaultRowHeight="15" x14ac:dyDescent="0.25"/>
  <cols>
    <col min="1" max="1" width="22.5703125" customWidth="1"/>
    <col min="2" max="2" width="11.42578125" customWidth="1"/>
    <col min="3" max="3" width="10.7109375" customWidth="1"/>
    <col min="4" max="4" width="8" customWidth="1"/>
    <col min="5" max="5" width="31.140625" customWidth="1"/>
    <col min="6" max="6" width="17.28515625" bestFit="1" customWidth="1"/>
  </cols>
  <sheetData>
    <row r="2" spans="1:6" ht="23.25" x14ac:dyDescent="0.35">
      <c r="A2" s="1" t="s">
        <v>13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2.25" thickBot="1" x14ac:dyDescent="0.3">
      <c r="A5" s="45" t="s">
        <v>5</v>
      </c>
      <c r="B5" s="46" t="s">
        <v>6</v>
      </c>
      <c r="C5" s="47" t="s">
        <v>7</v>
      </c>
      <c r="D5" s="46" t="s">
        <v>8</v>
      </c>
      <c r="E5" s="47" t="s">
        <v>9</v>
      </c>
      <c r="F5" s="48" t="s">
        <v>10</v>
      </c>
    </row>
    <row r="6" spans="1:6" s="32" customFormat="1" ht="20.25" customHeight="1" thickBot="1" x14ac:dyDescent="0.3">
      <c r="A6" s="71" t="s">
        <v>15</v>
      </c>
      <c r="B6" s="72"/>
      <c r="C6" s="72"/>
      <c r="D6" s="72"/>
      <c r="E6" s="72"/>
      <c r="F6" s="75">
        <v>20403000</v>
      </c>
    </row>
    <row r="7" spans="1:6" ht="21" customHeight="1" x14ac:dyDescent="0.25">
      <c r="A7" s="68" t="s">
        <v>14</v>
      </c>
      <c r="B7" s="69"/>
      <c r="C7" s="69"/>
      <c r="D7" s="69"/>
      <c r="E7" s="69"/>
      <c r="F7" s="74"/>
    </row>
    <row r="8" spans="1:6" ht="15.75" customHeight="1" x14ac:dyDescent="0.25">
      <c r="A8" s="40" t="s">
        <v>12</v>
      </c>
      <c r="B8" s="35">
        <v>44231</v>
      </c>
      <c r="C8" s="9">
        <v>3636</v>
      </c>
      <c r="D8" s="10"/>
      <c r="E8" s="10" t="s">
        <v>17</v>
      </c>
      <c r="F8" s="11">
        <v>1802730</v>
      </c>
    </row>
    <row r="9" spans="1:6" s="33" customFormat="1" ht="15.75" x14ac:dyDescent="0.25">
      <c r="A9" s="41" t="s">
        <v>16</v>
      </c>
      <c r="B9" s="36"/>
      <c r="C9" s="36"/>
      <c r="D9" s="36"/>
      <c r="E9" s="36"/>
      <c r="F9" s="29">
        <f>SUM(F6:F8)</f>
        <v>22205730</v>
      </c>
    </row>
    <row r="10" spans="1:6" ht="15.75" x14ac:dyDescent="0.25">
      <c r="A10" s="39" t="s">
        <v>14</v>
      </c>
      <c r="B10" s="34"/>
      <c r="C10" s="34"/>
      <c r="D10" s="34"/>
      <c r="E10" s="34"/>
      <c r="F10" s="8"/>
    </row>
    <row r="11" spans="1:6" ht="15.75" x14ac:dyDescent="0.25">
      <c r="A11" s="42" t="s">
        <v>24</v>
      </c>
      <c r="B11" s="37">
        <v>44273</v>
      </c>
      <c r="C11" s="19">
        <v>3639</v>
      </c>
      <c r="D11" s="18"/>
      <c r="E11" s="15" t="s">
        <v>25</v>
      </c>
      <c r="F11" s="11">
        <v>41476</v>
      </c>
    </row>
    <row r="12" spans="1:6" ht="15.75" x14ac:dyDescent="0.25">
      <c r="A12" s="42"/>
      <c r="B12" s="37"/>
      <c r="C12" s="19">
        <v>4129</v>
      </c>
      <c r="D12" s="18"/>
      <c r="E12" s="15" t="s">
        <v>32</v>
      </c>
      <c r="F12" s="11">
        <v>5556</v>
      </c>
    </row>
    <row r="13" spans="1:6" s="33" customFormat="1" ht="15.75" x14ac:dyDescent="0.25">
      <c r="A13" s="41" t="s">
        <v>27</v>
      </c>
      <c r="B13" s="36"/>
      <c r="C13" s="36"/>
      <c r="D13" s="36"/>
      <c r="E13" s="36"/>
      <c r="F13" s="29">
        <f>SUM(F9:F12)</f>
        <v>22252762</v>
      </c>
    </row>
    <row r="14" spans="1:6" ht="15.75" x14ac:dyDescent="0.25">
      <c r="A14" s="39" t="s">
        <v>11</v>
      </c>
      <c r="B14" s="34"/>
      <c r="C14" s="34"/>
      <c r="D14" s="34"/>
      <c r="E14" s="34"/>
      <c r="F14" s="8"/>
    </row>
    <row r="15" spans="1:6" ht="31.5" x14ac:dyDescent="0.25">
      <c r="A15" s="42" t="s">
        <v>33</v>
      </c>
      <c r="B15" s="37">
        <v>44286</v>
      </c>
      <c r="C15" s="19" t="s">
        <v>36</v>
      </c>
      <c r="D15" s="18"/>
      <c r="E15" s="15" t="s">
        <v>38</v>
      </c>
      <c r="F15" s="23">
        <v>0</v>
      </c>
    </row>
    <row r="16" spans="1:6" ht="15.75" x14ac:dyDescent="0.25">
      <c r="A16" s="42"/>
      <c r="B16" s="37"/>
      <c r="C16" s="19">
        <v>3349</v>
      </c>
      <c r="D16" s="18"/>
      <c r="E16" s="15" t="s">
        <v>37</v>
      </c>
      <c r="F16" s="11">
        <v>380</v>
      </c>
    </row>
    <row r="17" spans="1:6" s="33" customFormat="1" ht="15.75" x14ac:dyDescent="0.25">
      <c r="A17" s="41" t="s">
        <v>34</v>
      </c>
      <c r="B17" s="36"/>
      <c r="C17" s="36"/>
      <c r="D17" s="36"/>
      <c r="E17" s="36"/>
      <c r="F17" s="29">
        <f>SUM(F13:F16)</f>
        <v>22253142</v>
      </c>
    </row>
    <row r="18" spans="1:6" ht="15.75" x14ac:dyDescent="0.25">
      <c r="A18" s="39" t="s">
        <v>11</v>
      </c>
      <c r="B18" s="34"/>
      <c r="C18" s="34"/>
      <c r="D18" s="34"/>
      <c r="E18" s="34"/>
      <c r="F18" s="8"/>
    </row>
    <row r="19" spans="1:6" ht="15.75" x14ac:dyDescent="0.25">
      <c r="A19" s="42" t="s">
        <v>39</v>
      </c>
      <c r="B19" s="37">
        <v>44316</v>
      </c>
      <c r="C19" s="19">
        <v>1341</v>
      </c>
      <c r="D19" s="18"/>
      <c r="E19" s="15" t="s">
        <v>48</v>
      </c>
      <c r="F19" s="11">
        <v>640</v>
      </c>
    </row>
    <row r="20" spans="1:6" ht="15.75" x14ac:dyDescent="0.25">
      <c r="A20" s="42"/>
      <c r="B20" s="37"/>
      <c r="C20" s="19">
        <v>4111</v>
      </c>
      <c r="D20" s="18"/>
      <c r="E20" s="15" t="s">
        <v>49</v>
      </c>
      <c r="F20" s="11">
        <v>428.99</v>
      </c>
    </row>
    <row r="21" spans="1:6" ht="15.75" x14ac:dyDescent="0.25">
      <c r="A21" s="42"/>
      <c r="B21" s="37"/>
      <c r="C21" s="19">
        <v>6330</v>
      </c>
      <c r="D21" s="18"/>
      <c r="E21" s="15" t="s">
        <v>42</v>
      </c>
      <c r="F21" s="11">
        <v>30000</v>
      </c>
    </row>
    <row r="22" spans="1:6" ht="15.75" x14ac:dyDescent="0.25">
      <c r="A22" s="42"/>
      <c r="B22" s="37"/>
      <c r="C22" s="19">
        <v>6402</v>
      </c>
      <c r="D22" s="18"/>
      <c r="E22" s="15" t="s">
        <v>50</v>
      </c>
      <c r="F22" s="11">
        <v>2654</v>
      </c>
    </row>
    <row r="23" spans="1:6" s="33" customFormat="1" ht="15.75" x14ac:dyDescent="0.25">
      <c r="A23" s="41" t="s">
        <v>51</v>
      </c>
      <c r="B23" s="36"/>
      <c r="C23" s="36"/>
      <c r="D23" s="36"/>
      <c r="E23" s="36"/>
      <c r="F23" s="29">
        <f>SUM(F17:F22)</f>
        <v>22286864.989999998</v>
      </c>
    </row>
    <row r="24" spans="1:6" ht="15.75" x14ac:dyDescent="0.25">
      <c r="A24" s="39" t="s">
        <v>11</v>
      </c>
      <c r="B24" s="34"/>
      <c r="C24" s="34"/>
      <c r="D24" s="34"/>
      <c r="E24" s="34"/>
      <c r="F24" s="8"/>
    </row>
    <row r="25" spans="1:6" ht="15.75" x14ac:dyDescent="0.25">
      <c r="A25" s="42" t="s">
        <v>52</v>
      </c>
      <c r="B25" s="37">
        <v>44347</v>
      </c>
      <c r="C25" s="19">
        <v>1341</v>
      </c>
      <c r="D25" s="18"/>
      <c r="E25" s="15" t="s">
        <v>48</v>
      </c>
      <c r="F25" s="11">
        <v>210</v>
      </c>
    </row>
    <row r="26" spans="1:6" ht="15.75" x14ac:dyDescent="0.25">
      <c r="A26" s="42"/>
      <c r="B26" s="37"/>
      <c r="C26" s="19">
        <v>2321</v>
      </c>
      <c r="D26" s="18"/>
      <c r="E26" s="15" t="s">
        <v>54</v>
      </c>
      <c r="F26" s="11">
        <v>239</v>
      </c>
    </row>
    <row r="27" spans="1:6" ht="15.75" x14ac:dyDescent="0.25">
      <c r="A27" s="42"/>
      <c r="B27" s="37"/>
      <c r="C27" s="19">
        <v>1032</v>
      </c>
      <c r="D27" s="18"/>
      <c r="E27" s="15" t="s">
        <v>55</v>
      </c>
      <c r="F27" s="11">
        <v>289006.71999999997</v>
      </c>
    </row>
    <row r="28" spans="1:6" ht="15.75" x14ac:dyDescent="0.25">
      <c r="A28" s="42"/>
      <c r="B28" s="37"/>
      <c r="C28" s="19" t="s">
        <v>2</v>
      </c>
      <c r="D28" s="18"/>
      <c r="E28" s="15" t="s">
        <v>2</v>
      </c>
      <c r="F28" s="11" t="s">
        <v>2</v>
      </c>
    </row>
    <row r="29" spans="1:6" ht="15.75" x14ac:dyDescent="0.25">
      <c r="A29" s="41" t="s">
        <v>53</v>
      </c>
      <c r="B29" s="36"/>
      <c r="C29" s="36"/>
      <c r="D29" s="36"/>
      <c r="E29" s="36"/>
      <c r="F29" s="29">
        <f>SUM(F23:F28)</f>
        <v>22576320.709999997</v>
      </c>
    </row>
    <row r="30" spans="1:6" ht="15.75" x14ac:dyDescent="0.25">
      <c r="A30" s="39" t="s">
        <v>11</v>
      </c>
      <c r="B30" s="34"/>
      <c r="C30" s="34"/>
      <c r="D30" s="34"/>
      <c r="E30" s="34"/>
      <c r="F30" s="8"/>
    </row>
    <row r="31" spans="1:6" ht="15.75" x14ac:dyDescent="0.25">
      <c r="A31" s="42" t="s">
        <v>57</v>
      </c>
      <c r="B31" s="37">
        <v>44377</v>
      </c>
      <c r="C31" s="19">
        <v>1032</v>
      </c>
      <c r="D31" s="18"/>
      <c r="E31" s="15" t="s">
        <v>55</v>
      </c>
      <c r="F31" s="11">
        <v>40519.79</v>
      </c>
    </row>
    <row r="32" spans="1:6" ht="15.75" x14ac:dyDescent="0.25">
      <c r="A32" s="42"/>
      <c r="B32" s="37"/>
      <c r="C32" s="19">
        <v>3349</v>
      </c>
      <c r="D32" s="18"/>
      <c r="E32" s="15" t="s">
        <v>37</v>
      </c>
      <c r="F32" s="11">
        <v>20</v>
      </c>
    </row>
    <row r="33" spans="1:6" ht="15.75" x14ac:dyDescent="0.25">
      <c r="A33" s="42"/>
      <c r="B33" s="37"/>
      <c r="C33" s="19">
        <v>1341</v>
      </c>
      <c r="D33" s="18"/>
      <c r="E33" s="15" t="s">
        <v>48</v>
      </c>
      <c r="F33" s="11">
        <v>100</v>
      </c>
    </row>
    <row r="34" spans="1:6" ht="15.75" x14ac:dyDescent="0.25">
      <c r="A34" s="41" t="s">
        <v>58</v>
      </c>
      <c r="B34" s="36"/>
      <c r="C34" s="36"/>
      <c r="D34" s="36"/>
      <c r="E34" s="36"/>
      <c r="F34" s="29">
        <f>SUM(F29:F33)</f>
        <v>22616960.499999996</v>
      </c>
    </row>
    <row r="35" spans="1:6" ht="15.75" x14ac:dyDescent="0.25">
      <c r="A35" s="39" t="s">
        <v>11</v>
      </c>
      <c r="B35" s="34"/>
      <c r="C35" s="34"/>
      <c r="D35" s="34"/>
      <c r="E35" s="34"/>
      <c r="F35" s="8"/>
    </row>
    <row r="36" spans="1:6" ht="15.75" x14ac:dyDescent="0.25">
      <c r="A36" s="42" t="s">
        <v>62</v>
      </c>
      <c r="B36" s="37">
        <v>44408</v>
      </c>
      <c r="C36" s="19">
        <v>1112</v>
      </c>
      <c r="D36" s="18"/>
      <c r="E36" s="15" t="s">
        <v>63</v>
      </c>
      <c r="F36" s="11">
        <v>21303.34</v>
      </c>
    </row>
    <row r="37" spans="1:6" ht="15.75" x14ac:dyDescent="0.25">
      <c r="A37" s="42"/>
      <c r="B37" s="37"/>
      <c r="C37" s="19">
        <v>1121</v>
      </c>
      <c r="D37" s="18"/>
      <c r="E37" s="15" t="s">
        <v>64</v>
      </c>
      <c r="F37" s="11">
        <v>145153.22</v>
      </c>
    </row>
    <row r="38" spans="1:6" ht="15.75" x14ac:dyDescent="0.25">
      <c r="A38" s="42"/>
      <c r="B38" s="37"/>
      <c r="C38" s="19">
        <v>1341</v>
      </c>
      <c r="D38" s="18"/>
      <c r="E38" s="15" t="s">
        <v>48</v>
      </c>
      <c r="F38" s="11">
        <v>70</v>
      </c>
    </row>
    <row r="39" spans="1:6" ht="15.75" x14ac:dyDescent="0.25">
      <c r="A39" s="42"/>
      <c r="B39" s="37"/>
      <c r="C39" s="19">
        <v>4111</v>
      </c>
      <c r="D39" s="15">
        <v>98037</v>
      </c>
      <c r="E39" s="15" t="s">
        <v>49</v>
      </c>
      <c r="F39" s="11">
        <v>158013.76000000001</v>
      </c>
    </row>
    <row r="40" spans="1:6" ht="15.75" x14ac:dyDescent="0.25">
      <c r="A40" s="42"/>
      <c r="B40" s="37"/>
      <c r="C40" s="19">
        <v>1032</v>
      </c>
      <c r="D40" s="18"/>
      <c r="E40" s="15" t="s">
        <v>55</v>
      </c>
      <c r="F40" s="11">
        <v>60011.67</v>
      </c>
    </row>
    <row r="41" spans="1:6" ht="15.75" x14ac:dyDescent="0.25">
      <c r="A41" s="41" t="s">
        <v>70</v>
      </c>
      <c r="B41" s="36"/>
      <c r="C41" s="36"/>
      <c r="D41" s="36"/>
      <c r="E41" s="36"/>
      <c r="F41" s="29">
        <f>SUM(F34:F40)</f>
        <v>23001512.489999998</v>
      </c>
    </row>
    <row r="42" spans="1:6" ht="15.75" x14ac:dyDescent="0.25">
      <c r="A42" s="39" t="s">
        <v>11</v>
      </c>
      <c r="B42" s="34"/>
      <c r="C42" s="34"/>
      <c r="D42" s="34"/>
      <c r="E42" s="34"/>
      <c r="F42" s="8"/>
    </row>
    <row r="43" spans="1:6" ht="15.75" x14ac:dyDescent="0.25">
      <c r="A43" s="42" t="s">
        <v>72</v>
      </c>
      <c r="B43" s="37">
        <v>44439</v>
      </c>
      <c r="C43" s="19">
        <v>1381</v>
      </c>
      <c r="D43" s="18"/>
      <c r="E43" s="15" t="s">
        <v>78</v>
      </c>
      <c r="F43" s="11">
        <v>8871.56</v>
      </c>
    </row>
    <row r="44" spans="1:6" ht="15.75" x14ac:dyDescent="0.25">
      <c r="A44" s="42"/>
      <c r="B44" s="37"/>
      <c r="C44" s="19">
        <v>1032</v>
      </c>
      <c r="D44" s="18"/>
      <c r="E44" s="15" t="s">
        <v>55</v>
      </c>
      <c r="F44" s="11">
        <v>137464.4</v>
      </c>
    </row>
    <row r="45" spans="1:6" ht="15.75" x14ac:dyDescent="0.25">
      <c r="A45" s="42"/>
      <c r="B45" s="37"/>
      <c r="C45" s="19">
        <v>3639</v>
      </c>
      <c r="D45" s="18"/>
      <c r="E45" s="15" t="s">
        <v>77</v>
      </c>
      <c r="F45" s="11">
        <v>39000</v>
      </c>
    </row>
    <row r="46" spans="1:6" ht="15.75" x14ac:dyDescent="0.25">
      <c r="A46" s="42"/>
      <c r="B46" s="37"/>
      <c r="C46" s="19">
        <v>3722</v>
      </c>
      <c r="D46" s="15" t="s">
        <v>2</v>
      </c>
      <c r="E46" s="15" t="s">
        <v>76</v>
      </c>
      <c r="F46" s="11">
        <v>12000</v>
      </c>
    </row>
    <row r="47" spans="1:6" ht="15.75" x14ac:dyDescent="0.25">
      <c r="A47" s="42"/>
      <c r="B47" s="37"/>
      <c r="C47" s="19">
        <v>3725</v>
      </c>
      <c r="D47" s="15"/>
      <c r="E47" s="15" t="s">
        <v>74</v>
      </c>
      <c r="F47" s="11">
        <v>46661</v>
      </c>
    </row>
    <row r="48" spans="1:6" ht="15.75" x14ac:dyDescent="0.25">
      <c r="A48" s="42"/>
      <c r="B48" s="37"/>
      <c r="C48" s="19">
        <v>6330</v>
      </c>
      <c r="D48" s="15"/>
      <c r="E48" s="15" t="s">
        <v>42</v>
      </c>
      <c r="F48" s="11">
        <v>20000</v>
      </c>
    </row>
    <row r="49" spans="1:6" ht="15.75" x14ac:dyDescent="0.25">
      <c r="A49" s="42"/>
      <c r="B49" s="37"/>
      <c r="C49" s="19">
        <v>4216</v>
      </c>
      <c r="D49" s="18"/>
      <c r="E49" s="15" t="s">
        <v>75</v>
      </c>
      <c r="F49" s="11">
        <v>-263996.96000000002</v>
      </c>
    </row>
    <row r="50" spans="1:6" ht="15.75" x14ac:dyDescent="0.25">
      <c r="A50" s="41" t="s">
        <v>71</v>
      </c>
      <c r="B50" s="36"/>
      <c r="C50" s="36"/>
      <c r="D50" s="36"/>
      <c r="E50" s="36"/>
      <c r="F50" s="29">
        <f>SUM(F41:F49)</f>
        <v>23001512.489999995</v>
      </c>
    </row>
    <row r="51" spans="1:6" ht="15.75" x14ac:dyDescent="0.25">
      <c r="A51" s="39" t="s">
        <v>14</v>
      </c>
      <c r="B51" s="34"/>
      <c r="C51" s="34"/>
      <c r="D51" s="34"/>
      <c r="E51" s="34"/>
      <c r="F51" s="8"/>
    </row>
    <row r="52" spans="1:6" ht="15.75" x14ac:dyDescent="0.25">
      <c r="A52" s="42" t="s">
        <v>80</v>
      </c>
      <c r="B52" s="37">
        <v>44462</v>
      </c>
      <c r="C52" s="19">
        <v>3639</v>
      </c>
      <c r="D52" s="18"/>
      <c r="E52" s="15" t="s">
        <v>29</v>
      </c>
      <c r="F52" s="11">
        <v>36471</v>
      </c>
    </row>
    <row r="53" spans="1:6" ht="15.75" x14ac:dyDescent="0.25">
      <c r="A53" s="42"/>
      <c r="B53" s="37"/>
      <c r="C53" s="19">
        <v>3745</v>
      </c>
      <c r="D53" s="18"/>
      <c r="E53" s="15" t="s">
        <v>85</v>
      </c>
      <c r="F53" s="11">
        <v>-46661</v>
      </c>
    </row>
    <row r="54" spans="1:6" ht="15.75" x14ac:dyDescent="0.25">
      <c r="A54" s="42"/>
      <c r="B54" s="37"/>
      <c r="C54" s="19">
        <v>3725</v>
      </c>
      <c r="D54" s="18"/>
      <c r="E54" s="15" t="s">
        <v>85</v>
      </c>
      <c r="F54" s="11">
        <v>46661</v>
      </c>
    </row>
    <row r="55" spans="1:6" ht="15.75" x14ac:dyDescent="0.25">
      <c r="A55" s="42"/>
      <c r="B55" s="37"/>
      <c r="C55" s="19">
        <v>4116</v>
      </c>
      <c r="D55" s="15">
        <v>33063</v>
      </c>
      <c r="E55" s="15" t="s">
        <v>81</v>
      </c>
      <c r="F55" s="11">
        <v>518452</v>
      </c>
    </row>
    <row r="56" spans="1:6" ht="15.75" x14ac:dyDescent="0.25">
      <c r="A56" s="41" t="s">
        <v>82</v>
      </c>
      <c r="B56" s="38"/>
      <c r="C56" s="38"/>
      <c r="D56" s="38"/>
      <c r="E56" s="38"/>
      <c r="F56" s="29">
        <f>SUM(F50:F55)</f>
        <v>23556435.489999995</v>
      </c>
    </row>
    <row r="57" spans="1:6" ht="15.75" customHeight="1" x14ac:dyDescent="0.25">
      <c r="A57" s="39" t="s">
        <v>11</v>
      </c>
      <c r="B57" s="34"/>
      <c r="C57" s="34"/>
      <c r="D57" s="34"/>
      <c r="E57" s="34"/>
      <c r="F57" s="8"/>
    </row>
    <row r="58" spans="1:6" ht="15.75" x14ac:dyDescent="0.25">
      <c r="A58" s="42" t="s">
        <v>86</v>
      </c>
      <c r="B58" s="37">
        <v>44469</v>
      </c>
      <c r="C58" s="19">
        <v>1032</v>
      </c>
      <c r="D58" s="18"/>
      <c r="E58" s="15"/>
      <c r="F58" s="11">
        <v>89065</v>
      </c>
    </row>
    <row r="59" spans="1:6" ht="15.75" x14ac:dyDescent="0.25">
      <c r="A59" s="42"/>
      <c r="B59" s="37"/>
      <c r="C59" s="19">
        <v>1112</v>
      </c>
      <c r="D59" s="18"/>
      <c r="E59" s="15"/>
      <c r="F59" s="11">
        <v>28777.919999999998</v>
      </c>
    </row>
    <row r="60" spans="1:6" ht="15.75" x14ac:dyDescent="0.25">
      <c r="A60" s="42"/>
      <c r="B60" s="37"/>
      <c r="C60" s="19">
        <v>1113</v>
      </c>
      <c r="D60" s="18"/>
      <c r="E60" s="15"/>
      <c r="F60" s="11">
        <v>16367.34</v>
      </c>
    </row>
    <row r="61" spans="1:6" ht="15.75" x14ac:dyDescent="0.25">
      <c r="A61" s="42"/>
      <c r="B61" s="37"/>
      <c r="C61" s="19">
        <v>1121</v>
      </c>
      <c r="D61" s="18"/>
      <c r="E61" s="15"/>
      <c r="F61" s="11">
        <v>508985.9</v>
      </c>
    </row>
    <row r="62" spans="1:6" ht="15.75" x14ac:dyDescent="0.25">
      <c r="A62" s="42"/>
      <c r="B62" s="37"/>
      <c r="C62" s="19">
        <v>1341</v>
      </c>
      <c r="D62" s="18"/>
      <c r="E62" s="15"/>
      <c r="F62" s="11">
        <v>30</v>
      </c>
    </row>
    <row r="63" spans="1:6" ht="15.75" x14ac:dyDescent="0.25">
      <c r="A63" s="42"/>
      <c r="B63" s="37"/>
      <c r="C63" s="19">
        <v>4111</v>
      </c>
      <c r="D63" s="15">
        <v>98071</v>
      </c>
      <c r="E63" s="15"/>
      <c r="F63" s="11">
        <v>-9000</v>
      </c>
    </row>
    <row r="64" spans="1:6" ht="15.75" x14ac:dyDescent="0.25">
      <c r="A64" s="42"/>
      <c r="B64" s="37"/>
      <c r="C64" s="19">
        <v>4111</v>
      </c>
      <c r="D64" s="15">
        <v>98037</v>
      </c>
      <c r="E64" s="15"/>
      <c r="F64" s="11">
        <v>40000</v>
      </c>
    </row>
    <row r="65" spans="1:6" ht="15.75" x14ac:dyDescent="0.25">
      <c r="A65" s="42"/>
      <c r="B65" s="37"/>
      <c r="C65" s="19">
        <v>4216</v>
      </c>
      <c r="D65" s="18"/>
      <c r="E65" s="15"/>
      <c r="F65" s="11">
        <v>-196958.22</v>
      </c>
    </row>
    <row r="66" spans="1:6" ht="15.75" x14ac:dyDescent="0.25">
      <c r="A66" s="42"/>
      <c r="B66" s="37"/>
      <c r="C66" s="19">
        <v>6330</v>
      </c>
      <c r="D66" s="18"/>
      <c r="E66" s="15"/>
      <c r="F66" s="11">
        <v>50200</v>
      </c>
    </row>
    <row r="67" spans="1:6" ht="15.75" x14ac:dyDescent="0.25">
      <c r="A67" s="42"/>
      <c r="B67" s="37"/>
      <c r="C67" s="19">
        <v>6171</v>
      </c>
      <c r="D67" s="15" t="s">
        <v>2</v>
      </c>
      <c r="E67" s="15"/>
      <c r="F67" s="11">
        <v>12517.96</v>
      </c>
    </row>
    <row r="68" spans="1:6" ht="15.75" x14ac:dyDescent="0.25">
      <c r="A68" s="41" t="s">
        <v>88</v>
      </c>
      <c r="B68" s="38"/>
      <c r="C68" s="38"/>
      <c r="D68" s="38"/>
      <c r="E68" s="38"/>
      <c r="F68" s="29">
        <f>SUM(F56:F67)</f>
        <v>24096421.389999997</v>
      </c>
    </row>
    <row r="69" spans="1:6" ht="15.75" x14ac:dyDescent="0.25">
      <c r="A69" s="39" t="s">
        <v>11</v>
      </c>
      <c r="B69" s="34"/>
      <c r="C69" s="34"/>
      <c r="D69" s="34"/>
      <c r="E69" s="34"/>
      <c r="F69" s="8"/>
    </row>
    <row r="70" spans="1:6" ht="15.75" x14ac:dyDescent="0.25">
      <c r="A70" s="42" t="s">
        <v>90</v>
      </c>
      <c r="B70" s="37">
        <v>44474</v>
      </c>
      <c r="C70" s="19">
        <v>1112</v>
      </c>
      <c r="D70" s="18"/>
      <c r="E70" s="15"/>
      <c r="F70" s="11">
        <v>13000.51</v>
      </c>
    </row>
    <row r="71" spans="1:6" ht="15.75" x14ac:dyDescent="0.25">
      <c r="A71" s="42"/>
      <c r="B71" s="37"/>
      <c r="C71" s="19">
        <v>1113</v>
      </c>
      <c r="D71" s="18"/>
      <c r="E71" s="15"/>
      <c r="F71" s="11">
        <v>38793.629999999997</v>
      </c>
    </row>
    <row r="72" spans="1:6" ht="15.75" x14ac:dyDescent="0.25">
      <c r="A72" s="42"/>
      <c r="B72" s="37"/>
      <c r="C72" s="19">
        <v>1121</v>
      </c>
      <c r="D72" s="18"/>
      <c r="E72" s="15"/>
      <c r="F72" s="11">
        <v>111014.14</v>
      </c>
    </row>
    <row r="73" spans="1:6" ht="15.75" x14ac:dyDescent="0.25">
      <c r="A73" s="42"/>
      <c r="B73" s="37"/>
      <c r="C73" s="19">
        <v>1211</v>
      </c>
      <c r="D73" s="18"/>
      <c r="E73" s="15"/>
      <c r="F73" s="11">
        <v>306259.21000000002</v>
      </c>
    </row>
    <row r="74" spans="1:6" ht="15.75" x14ac:dyDescent="0.25">
      <c r="A74" s="42"/>
      <c r="B74" s="37"/>
      <c r="C74" s="19">
        <v>3341</v>
      </c>
      <c r="D74" s="18"/>
      <c r="E74" s="15"/>
      <c r="F74" s="11">
        <v>12000</v>
      </c>
    </row>
    <row r="75" spans="1:6" ht="15.75" x14ac:dyDescent="0.25">
      <c r="A75" s="42"/>
      <c r="B75" s="37"/>
      <c r="C75" s="19">
        <v>4111</v>
      </c>
      <c r="D75" s="15">
        <v>98037</v>
      </c>
      <c r="E75" s="15"/>
      <c r="F75" s="11">
        <v>8693.68</v>
      </c>
    </row>
    <row r="76" spans="1:6" ht="15.75" x14ac:dyDescent="0.25">
      <c r="A76" s="42"/>
      <c r="B76" s="37"/>
      <c r="C76" s="19">
        <v>4216</v>
      </c>
      <c r="D76" s="18"/>
      <c r="E76" s="15"/>
      <c r="F76" s="11">
        <v>-289044.82</v>
      </c>
    </row>
    <row r="77" spans="1:6" ht="15.75" x14ac:dyDescent="0.25">
      <c r="A77" s="42"/>
      <c r="B77" s="37"/>
      <c r="C77" s="19">
        <v>3419</v>
      </c>
      <c r="D77" s="18"/>
      <c r="E77" s="15" t="s">
        <v>85</v>
      </c>
      <c r="F77" s="23">
        <v>0</v>
      </c>
    </row>
    <row r="78" spans="1:6" ht="16.5" thickBot="1" x14ac:dyDescent="0.3">
      <c r="A78" s="49" t="s">
        <v>92</v>
      </c>
      <c r="B78" s="50" t="s">
        <v>2</v>
      </c>
      <c r="C78" s="50"/>
      <c r="D78" s="50"/>
      <c r="E78" s="50"/>
      <c r="F78" s="51">
        <f>SUM(F68:F77)</f>
        <v>24297137.739999998</v>
      </c>
    </row>
    <row r="79" spans="1:6" ht="15.75" x14ac:dyDescent="0.25">
      <c r="A79" s="52" t="s">
        <v>11</v>
      </c>
      <c r="B79" s="53"/>
      <c r="C79" s="53"/>
      <c r="D79" s="53"/>
      <c r="E79" s="53"/>
      <c r="F79" s="54"/>
    </row>
    <row r="80" spans="1:6" ht="15.75" x14ac:dyDescent="0.25">
      <c r="A80" s="42" t="s">
        <v>94</v>
      </c>
      <c r="B80" s="37">
        <v>44509</v>
      </c>
      <c r="C80" s="19">
        <v>1112</v>
      </c>
      <c r="D80" s="18"/>
      <c r="E80" s="15"/>
      <c r="F80" s="11">
        <v>10542.74</v>
      </c>
    </row>
    <row r="81" spans="1:6" ht="15.75" x14ac:dyDescent="0.25">
      <c r="A81" s="42"/>
      <c r="B81" s="37"/>
      <c r="C81" s="19">
        <v>1113</v>
      </c>
      <c r="D81" s="18"/>
      <c r="E81" s="15"/>
      <c r="F81" s="11">
        <v>33349.96</v>
      </c>
    </row>
    <row r="82" spans="1:6" ht="15.75" x14ac:dyDescent="0.25">
      <c r="A82" s="42"/>
      <c r="B82" s="37"/>
      <c r="C82" s="19">
        <v>1121</v>
      </c>
      <c r="D82" s="18"/>
      <c r="E82" s="15"/>
      <c r="F82" s="11">
        <v>17452.490000000002</v>
      </c>
    </row>
    <row r="83" spans="1:6" ht="15.75" x14ac:dyDescent="0.25">
      <c r="A83" s="42"/>
      <c r="B83" s="37"/>
      <c r="C83" s="19">
        <v>1342</v>
      </c>
      <c r="D83" s="18"/>
      <c r="E83" s="15"/>
      <c r="F83" s="11">
        <v>-3098</v>
      </c>
    </row>
    <row r="84" spans="1:6" ht="15.75" x14ac:dyDescent="0.25">
      <c r="A84" s="42"/>
      <c r="B84" s="37"/>
      <c r="C84" s="19">
        <v>1343</v>
      </c>
      <c r="D84" s="18"/>
      <c r="E84" s="15"/>
      <c r="F84" s="11">
        <v>-1000</v>
      </c>
    </row>
    <row r="85" spans="1:6" ht="15.75" x14ac:dyDescent="0.25">
      <c r="A85" s="42"/>
      <c r="B85" s="37"/>
      <c r="C85" s="19">
        <v>1381</v>
      </c>
      <c r="D85" s="18"/>
      <c r="E85" s="15"/>
      <c r="F85" s="11">
        <v>29072.53</v>
      </c>
    </row>
    <row r="86" spans="1:6" ht="15.75" x14ac:dyDescent="0.25">
      <c r="A86" s="42"/>
      <c r="B86" s="37"/>
      <c r="C86" s="19">
        <v>1012</v>
      </c>
      <c r="D86" s="15">
        <v>2131</v>
      </c>
      <c r="E86" s="15"/>
      <c r="F86" s="11">
        <v>4041</v>
      </c>
    </row>
    <row r="87" spans="1:6" ht="15.75" x14ac:dyDescent="0.25">
      <c r="A87" s="42"/>
      <c r="B87" s="37"/>
      <c r="C87" s="19">
        <v>3314</v>
      </c>
      <c r="D87" s="15">
        <v>2111</v>
      </c>
      <c r="E87" s="15"/>
      <c r="F87" s="11">
        <v>140</v>
      </c>
    </row>
    <row r="88" spans="1:6" ht="15.75" x14ac:dyDescent="0.25">
      <c r="A88" s="42"/>
      <c r="B88" s="37"/>
      <c r="C88" s="19">
        <v>3613</v>
      </c>
      <c r="D88" s="15">
        <v>2132</v>
      </c>
      <c r="E88" s="15"/>
      <c r="F88" s="11">
        <v>2578</v>
      </c>
    </row>
    <row r="89" spans="1:6" ht="15.75" x14ac:dyDescent="0.25">
      <c r="A89" s="42"/>
      <c r="B89" s="37"/>
      <c r="C89" s="19">
        <v>3632</v>
      </c>
      <c r="D89" s="15">
        <v>2111</v>
      </c>
      <c r="E89" s="15"/>
      <c r="F89" s="11">
        <v>640</v>
      </c>
    </row>
    <row r="90" spans="1:6" ht="15.75" x14ac:dyDescent="0.25">
      <c r="A90" s="42"/>
      <c r="B90" s="37"/>
      <c r="C90" s="19">
        <v>3632</v>
      </c>
      <c r="D90" s="15">
        <v>2131</v>
      </c>
      <c r="E90" s="15"/>
      <c r="F90" s="11">
        <v>-5440</v>
      </c>
    </row>
    <row r="91" spans="1:6" ht="15.75" x14ac:dyDescent="0.25">
      <c r="A91" s="42"/>
      <c r="B91" s="37"/>
      <c r="C91" s="19">
        <v>3639</v>
      </c>
      <c r="D91" s="15">
        <v>2322</v>
      </c>
      <c r="E91" s="15"/>
      <c r="F91" s="11">
        <v>3991</v>
      </c>
    </row>
    <row r="92" spans="1:6" ht="15.75" x14ac:dyDescent="0.25">
      <c r="A92" s="42"/>
      <c r="B92" s="37"/>
      <c r="C92" s="19">
        <v>3722</v>
      </c>
      <c r="D92" s="15">
        <v>2112</v>
      </c>
      <c r="E92" s="15"/>
      <c r="F92" s="11">
        <v>1300</v>
      </c>
    </row>
    <row r="93" spans="1:6" ht="15.75" x14ac:dyDescent="0.25">
      <c r="A93" s="42"/>
      <c r="B93" s="37"/>
      <c r="C93" s="19">
        <v>6171</v>
      </c>
      <c r="D93" s="15"/>
      <c r="E93" s="15" t="s">
        <v>85</v>
      </c>
      <c r="F93" s="23">
        <v>0</v>
      </c>
    </row>
    <row r="94" spans="1:6" ht="16.5" thickBot="1" x14ac:dyDescent="0.3">
      <c r="A94" s="43" t="s">
        <v>96</v>
      </c>
      <c r="B94" s="44" t="s">
        <v>2</v>
      </c>
      <c r="C94" s="44"/>
      <c r="D94" s="44"/>
      <c r="E94" s="44"/>
      <c r="F94" s="30">
        <f>SUM(F78:F93)</f>
        <v>24390707.459999997</v>
      </c>
    </row>
    <row r="96" spans="1:6" ht="24" thickBot="1" x14ac:dyDescent="0.4">
      <c r="A96" s="21" t="s">
        <v>18</v>
      </c>
      <c r="B96" s="12"/>
      <c r="E96" s="13" t="s">
        <v>2</v>
      </c>
      <c r="F96" s="7" t="s">
        <v>4</v>
      </c>
    </row>
    <row r="97" spans="1:6" ht="32.25" thickBot="1" x14ac:dyDescent="0.3">
      <c r="A97" s="61" t="s">
        <v>5</v>
      </c>
      <c r="B97" s="62" t="s">
        <v>6</v>
      </c>
      <c r="C97" s="63" t="s">
        <v>7</v>
      </c>
      <c r="D97" s="62" t="s">
        <v>8</v>
      </c>
      <c r="E97" s="63" t="s">
        <v>9</v>
      </c>
      <c r="F97" s="64" t="s">
        <v>10</v>
      </c>
    </row>
    <row r="98" spans="1:6" s="32" customFormat="1" ht="24" customHeight="1" thickBot="1" x14ac:dyDescent="0.3">
      <c r="A98" s="71" t="s">
        <v>19</v>
      </c>
      <c r="B98" s="72"/>
      <c r="C98" s="72"/>
      <c r="D98" s="72"/>
      <c r="E98" s="72"/>
      <c r="F98" s="73">
        <v>12090620</v>
      </c>
    </row>
    <row r="99" spans="1:6" ht="20.25" customHeight="1" x14ac:dyDescent="0.25">
      <c r="A99" s="68" t="s">
        <v>11</v>
      </c>
      <c r="B99" s="69"/>
      <c r="C99" s="69"/>
      <c r="D99" s="69"/>
      <c r="E99" s="69"/>
      <c r="F99" s="70"/>
    </row>
    <row r="100" spans="1:6" ht="21" customHeight="1" x14ac:dyDescent="0.25">
      <c r="A100" s="24" t="s">
        <v>20</v>
      </c>
      <c r="B100" s="17">
        <v>44255</v>
      </c>
      <c r="C100" s="16">
        <v>3639</v>
      </c>
      <c r="D100" s="15"/>
      <c r="E100" s="15" t="s">
        <v>21</v>
      </c>
      <c r="F100" s="23">
        <v>0</v>
      </c>
    </row>
    <row r="101" spans="1:6" ht="21" customHeight="1" x14ac:dyDescent="0.25">
      <c r="A101" s="24"/>
      <c r="B101" s="17"/>
      <c r="C101" s="14"/>
      <c r="D101" s="15"/>
      <c r="E101" s="15"/>
      <c r="F101" s="23"/>
    </row>
    <row r="102" spans="1:6" ht="15.75" x14ac:dyDescent="0.25">
      <c r="A102" s="57" t="s">
        <v>22</v>
      </c>
      <c r="B102" s="55"/>
      <c r="C102" s="55"/>
      <c r="D102" s="55"/>
      <c r="E102" s="55"/>
      <c r="F102" s="25">
        <f>SUM(F98:F101)</f>
        <v>12090620</v>
      </c>
    </row>
    <row r="103" spans="1:6" ht="15.6" customHeight="1" x14ac:dyDescent="0.25">
      <c r="A103" s="39" t="s">
        <v>14</v>
      </c>
      <c r="B103" s="34"/>
      <c r="C103" s="34"/>
      <c r="D103" s="34"/>
      <c r="E103" s="34"/>
      <c r="F103" s="22"/>
    </row>
    <row r="104" spans="1:6" ht="15.6" customHeight="1" x14ac:dyDescent="0.25">
      <c r="A104" s="58" t="s">
        <v>24</v>
      </c>
      <c r="B104" s="56">
        <v>44273</v>
      </c>
      <c r="C104" s="19">
        <v>3639</v>
      </c>
      <c r="D104" s="18"/>
      <c r="E104" s="15" t="s">
        <v>29</v>
      </c>
      <c r="F104" s="26">
        <v>12470</v>
      </c>
    </row>
    <row r="105" spans="1:6" ht="15.6" customHeight="1" x14ac:dyDescent="0.25">
      <c r="A105" s="58"/>
      <c r="B105" s="56"/>
      <c r="C105" s="19">
        <v>3113</v>
      </c>
      <c r="D105" s="19">
        <v>5331</v>
      </c>
      <c r="E105" s="15" t="s">
        <v>30</v>
      </c>
      <c r="F105" s="26">
        <v>200000</v>
      </c>
    </row>
    <row r="106" spans="1:6" ht="15.6" customHeight="1" x14ac:dyDescent="0.25">
      <c r="A106" s="58"/>
      <c r="B106" s="56"/>
      <c r="C106" s="19">
        <v>2292</v>
      </c>
      <c r="D106" s="20"/>
      <c r="E106" s="15" t="s">
        <v>26</v>
      </c>
      <c r="F106" s="26">
        <v>3569</v>
      </c>
    </row>
    <row r="107" spans="1:6" ht="15.6" customHeight="1" x14ac:dyDescent="0.25">
      <c r="A107" s="58"/>
      <c r="B107" s="56"/>
      <c r="C107" s="19">
        <v>6399</v>
      </c>
      <c r="D107" s="20"/>
      <c r="E107" s="15" t="s">
        <v>31</v>
      </c>
      <c r="F107" s="26">
        <v>2000000</v>
      </c>
    </row>
    <row r="108" spans="1:6" ht="15.75" x14ac:dyDescent="0.25">
      <c r="A108" s="58"/>
      <c r="B108" s="56"/>
      <c r="C108" s="16">
        <v>3612</v>
      </c>
      <c r="D108" s="15"/>
      <c r="E108" s="15" t="s">
        <v>23</v>
      </c>
      <c r="F108" s="26">
        <v>27320</v>
      </c>
    </row>
    <row r="109" spans="1:6" ht="15.75" x14ac:dyDescent="0.25">
      <c r="A109" s="57" t="s">
        <v>28</v>
      </c>
      <c r="B109" s="55"/>
      <c r="C109" s="55"/>
      <c r="D109" s="55"/>
      <c r="E109" s="55"/>
      <c r="F109" s="25">
        <f>SUM(F102:F108)</f>
        <v>14333979</v>
      </c>
    </row>
    <row r="110" spans="1:6" ht="15.75" x14ac:dyDescent="0.25">
      <c r="A110" s="39" t="s">
        <v>11</v>
      </c>
      <c r="B110" s="34"/>
      <c r="C110" s="34"/>
      <c r="D110" s="34"/>
      <c r="E110" s="34"/>
      <c r="F110" s="8"/>
    </row>
    <row r="111" spans="1:6" ht="15.75" x14ac:dyDescent="0.25">
      <c r="A111" s="42" t="s">
        <v>33</v>
      </c>
      <c r="B111" s="37">
        <v>44286</v>
      </c>
      <c r="C111" s="19">
        <v>5213</v>
      </c>
      <c r="D111" s="18"/>
      <c r="E111" s="15" t="s">
        <v>35</v>
      </c>
      <c r="F111" s="11">
        <v>3413.34</v>
      </c>
    </row>
    <row r="112" spans="1:6" ht="15.75" x14ac:dyDescent="0.25">
      <c r="A112" s="42"/>
      <c r="B112" s="37"/>
      <c r="C112" s="19">
        <v>6399</v>
      </c>
      <c r="D112" s="18"/>
      <c r="E112" s="15" t="s">
        <v>21</v>
      </c>
      <c r="F112" s="23">
        <v>0</v>
      </c>
    </row>
    <row r="113" spans="1:6" ht="15.75" x14ac:dyDescent="0.25">
      <c r="A113" s="42"/>
      <c r="B113" s="37"/>
      <c r="C113" s="19">
        <v>6409</v>
      </c>
      <c r="D113" s="18"/>
      <c r="E113" s="15" t="s">
        <v>21</v>
      </c>
      <c r="F113" s="23">
        <v>0</v>
      </c>
    </row>
    <row r="114" spans="1:6" s="33" customFormat="1" ht="15.75" x14ac:dyDescent="0.25">
      <c r="A114" s="41" t="s">
        <v>34</v>
      </c>
      <c r="B114" s="36"/>
      <c r="C114" s="36"/>
      <c r="D114" s="36"/>
      <c r="E114" s="36"/>
      <c r="F114" s="29">
        <f>SUM(F109:F113)</f>
        <v>14337392.34</v>
      </c>
    </row>
    <row r="115" spans="1:6" ht="15.75" x14ac:dyDescent="0.25">
      <c r="A115" s="39" t="s">
        <v>11</v>
      </c>
      <c r="B115" s="34"/>
      <c r="C115" s="34"/>
      <c r="D115" s="34"/>
      <c r="E115" s="34"/>
      <c r="F115" s="22"/>
    </row>
    <row r="116" spans="1:6" ht="15.75" x14ac:dyDescent="0.25">
      <c r="A116" s="58" t="s">
        <v>39</v>
      </c>
      <c r="B116" s="56">
        <v>44316</v>
      </c>
      <c r="C116" s="19">
        <v>3632</v>
      </c>
      <c r="D116" s="18"/>
      <c r="E116" s="15" t="s">
        <v>21</v>
      </c>
      <c r="F116" s="23">
        <v>0</v>
      </c>
    </row>
    <row r="117" spans="1:6" ht="15.75" x14ac:dyDescent="0.25">
      <c r="A117" s="58"/>
      <c r="B117" s="56"/>
      <c r="C117" s="19">
        <v>3636</v>
      </c>
      <c r="D117" s="18"/>
      <c r="E117" s="15" t="s">
        <v>40</v>
      </c>
      <c r="F117" s="23">
        <v>-40000</v>
      </c>
    </row>
    <row r="118" spans="1:6" ht="15.75" x14ac:dyDescent="0.25">
      <c r="A118" s="58"/>
      <c r="B118" s="56"/>
      <c r="C118" s="19">
        <v>3639</v>
      </c>
      <c r="D118" s="19"/>
      <c r="E118" s="15" t="s">
        <v>41</v>
      </c>
      <c r="F118" s="26">
        <v>40000</v>
      </c>
    </row>
    <row r="119" spans="1:6" ht="15.75" x14ac:dyDescent="0.25">
      <c r="A119" s="58"/>
      <c r="B119" s="56"/>
      <c r="C119" s="19">
        <v>6330</v>
      </c>
      <c r="D119" s="20"/>
      <c r="E119" s="15" t="s">
        <v>42</v>
      </c>
      <c r="F119" s="26">
        <v>30000</v>
      </c>
    </row>
    <row r="120" spans="1:6" ht="15.75" x14ac:dyDescent="0.25">
      <c r="A120" s="57" t="s">
        <v>43</v>
      </c>
      <c r="B120" s="55"/>
      <c r="C120" s="55"/>
      <c r="D120" s="55"/>
      <c r="E120" s="55"/>
      <c r="F120" s="25">
        <f>SUM(F114:F119)</f>
        <v>14367392.34</v>
      </c>
    </row>
    <row r="121" spans="1:6" ht="15.75" x14ac:dyDescent="0.25">
      <c r="A121" s="39" t="s">
        <v>14</v>
      </c>
      <c r="B121" s="34"/>
      <c r="C121" s="34"/>
      <c r="D121" s="34"/>
      <c r="E121" s="34"/>
      <c r="F121" s="22"/>
    </row>
    <row r="122" spans="1:6" ht="15.75" x14ac:dyDescent="0.25">
      <c r="A122" s="58" t="s">
        <v>44</v>
      </c>
      <c r="B122" s="56">
        <v>44320</v>
      </c>
      <c r="C122" s="19">
        <v>3639</v>
      </c>
      <c r="D122" s="18"/>
      <c r="E122" s="15" t="s">
        <v>45</v>
      </c>
      <c r="F122" s="26">
        <v>15500</v>
      </c>
    </row>
    <row r="123" spans="1:6" ht="15.75" x14ac:dyDescent="0.25">
      <c r="A123" s="58"/>
      <c r="B123" s="56"/>
      <c r="C123" s="19">
        <v>3639</v>
      </c>
      <c r="D123" s="18"/>
      <c r="E123" s="15" t="s">
        <v>46</v>
      </c>
      <c r="F123" s="26">
        <v>107000</v>
      </c>
    </row>
    <row r="124" spans="1:6" ht="15.75" x14ac:dyDescent="0.25">
      <c r="A124" s="57" t="s">
        <v>47</v>
      </c>
      <c r="B124" s="55"/>
      <c r="C124" s="55"/>
      <c r="D124" s="55"/>
      <c r="E124" s="55"/>
      <c r="F124" s="25">
        <f>SUM(F120:F123)</f>
        <v>14489892.34</v>
      </c>
    </row>
    <row r="125" spans="1:6" ht="15.75" x14ac:dyDescent="0.25">
      <c r="A125" s="39" t="s">
        <v>11</v>
      </c>
      <c r="B125" s="34"/>
      <c r="C125" s="34"/>
      <c r="D125" s="34"/>
      <c r="E125" s="34"/>
      <c r="F125" s="22"/>
    </row>
    <row r="126" spans="1:6" ht="15.75" x14ac:dyDescent="0.25">
      <c r="A126" s="58" t="s">
        <v>52</v>
      </c>
      <c r="B126" s="56">
        <v>44347</v>
      </c>
      <c r="C126" s="19">
        <v>2212</v>
      </c>
      <c r="D126" s="18"/>
      <c r="E126" s="15" t="s">
        <v>21</v>
      </c>
      <c r="F126" s="23">
        <v>0</v>
      </c>
    </row>
    <row r="127" spans="1:6" ht="15.75" x14ac:dyDescent="0.25">
      <c r="A127" s="58"/>
      <c r="B127" s="56"/>
      <c r="C127" s="19">
        <v>3639</v>
      </c>
      <c r="D127" s="18"/>
      <c r="E127" s="15" t="s">
        <v>21</v>
      </c>
      <c r="F127" s="23">
        <v>0</v>
      </c>
    </row>
    <row r="128" spans="1:6" ht="15.75" x14ac:dyDescent="0.25">
      <c r="A128" s="58"/>
      <c r="B128" s="56"/>
      <c r="C128" s="19">
        <v>6171</v>
      </c>
      <c r="D128" s="18"/>
      <c r="E128" s="15" t="s">
        <v>56</v>
      </c>
      <c r="F128" s="23">
        <v>15140</v>
      </c>
    </row>
    <row r="129" spans="1:6" ht="15.75" x14ac:dyDescent="0.25">
      <c r="A129" s="57" t="s">
        <v>59</v>
      </c>
      <c r="B129" s="55"/>
      <c r="C129" s="55"/>
      <c r="D129" s="55"/>
      <c r="E129" s="55"/>
      <c r="F129" s="25">
        <f>SUM(F124:F128)</f>
        <v>14505032.34</v>
      </c>
    </row>
    <row r="130" spans="1:6" ht="15.75" x14ac:dyDescent="0.25">
      <c r="A130" s="39" t="s">
        <v>11</v>
      </c>
      <c r="B130" s="34"/>
      <c r="C130" s="34"/>
      <c r="D130" s="34"/>
      <c r="E130" s="34"/>
      <c r="F130" s="22"/>
    </row>
    <row r="131" spans="1:6" ht="15.75" x14ac:dyDescent="0.25">
      <c r="A131" s="58" t="s">
        <v>57</v>
      </c>
      <c r="B131" s="56">
        <v>44377</v>
      </c>
      <c r="C131" s="19"/>
      <c r="D131" s="18"/>
      <c r="E131" s="15"/>
      <c r="F131" s="23"/>
    </row>
    <row r="132" spans="1:6" ht="15.75" x14ac:dyDescent="0.25">
      <c r="A132" s="58"/>
      <c r="B132" s="56"/>
      <c r="C132" s="19">
        <v>6171</v>
      </c>
      <c r="D132" s="18"/>
      <c r="E132" s="15" t="s">
        <v>61</v>
      </c>
      <c r="F132" s="23">
        <v>50000</v>
      </c>
    </row>
    <row r="133" spans="1:6" ht="15.75" x14ac:dyDescent="0.25">
      <c r="A133" s="57" t="s">
        <v>60</v>
      </c>
      <c r="B133" s="55"/>
      <c r="C133" s="55"/>
      <c r="D133" s="55"/>
      <c r="E133" s="55"/>
      <c r="F133" s="25">
        <f>SUM(F129:F132)</f>
        <v>14555032.34</v>
      </c>
    </row>
    <row r="134" spans="1:6" ht="15.75" x14ac:dyDescent="0.25">
      <c r="A134" s="39" t="s">
        <v>11</v>
      </c>
      <c r="B134" s="34"/>
      <c r="C134" s="34"/>
      <c r="D134" s="34"/>
      <c r="E134" s="34"/>
      <c r="F134" s="22"/>
    </row>
    <row r="135" spans="1:6" ht="15.75" x14ac:dyDescent="0.25">
      <c r="A135" s="58" t="s">
        <v>62</v>
      </c>
      <c r="B135" s="56">
        <v>44408</v>
      </c>
      <c r="C135" s="19">
        <v>1032</v>
      </c>
      <c r="D135" s="18"/>
      <c r="E135" s="15" t="s">
        <v>65</v>
      </c>
      <c r="F135" s="23">
        <v>27781.61</v>
      </c>
    </row>
    <row r="136" spans="1:6" ht="15.75" x14ac:dyDescent="0.25">
      <c r="A136" s="58"/>
      <c r="B136" s="56"/>
      <c r="C136" s="19">
        <v>1036</v>
      </c>
      <c r="D136" s="18"/>
      <c r="E136" s="15" t="s">
        <v>66</v>
      </c>
      <c r="F136" s="23">
        <v>2886</v>
      </c>
    </row>
    <row r="137" spans="1:6" ht="15.75" x14ac:dyDescent="0.25">
      <c r="A137" s="58"/>
      <c r="B137" s="56"/>
      <c r="C137" s="19">
        <v>2212</v>
      </c>
      <c r="D137" s="18"/>
      <c r="E137" s="15" t="s">
        <v>21</v>
      </c>
      <c r="F137" s="23">
        <v>0</v>
      </c>
    </row>
    <row r="138" spans="1:6" ht="15.75" x14ac:dyDescent="0.25">
      <c r="A138" s="58"/>
      <c r="B138" s="56"/>
      <c r="C138" s="19">
        <v>3419</v>
      </c>
      <c r="D138" s="18"/>
      <c r="E138" s="15" t="s">
        <v>21</v>
      </c>
      <c r="F138" s="23">
        <v>0</v>
      </c>
    </row>
    <row r="139" spans="1:6" ht="15.75" x14ac:dyDescent="0.25">
      <c r="A139" s="58"/>
      <c r="B139" s="56"/>
      <c r="C139" s="19">
        <v>3612</v>
      </c>
      <c r="D139" s="18"/>
      <c r="E139" s="15" t="s">
        <v>67</v>
      </c>
      <c r="F139" s="23">
        <v>1500</v>
      </c>
    </row>
    <row r="140" spans="1:6" ht="15.75" x14ac:dyDescent="0.25">
      <c r="A140" s="58"/>
      <c r="B140" s="56"/>
      <c r="C140" s="19">
        <v>3639</v>
      </c>
      <c r="D140" s="18"/>
      <c r="E140" s="15" t="s">
        <v>68</v>
      </c>
      <c r="F140" s="23">
        <v>4484</v>
      </c>
    </row>
    <row r="141" spans="1:6" ht="15.75" x14ac:dyDescent="0.25">
      <c r="A141" s="57" t="s">
        <v>69</v>
      </c>
      <c r="B141" s="55"/>
      <c r="C141" s="55"/>
      <c r="D141" s="55"/>
      <c r="E141" s="55"/>
      <c r="F141" s="25">
        <f>SUM(F133:F140)</f>
        <v>14591683.949999999</v>
      </c>
    </row>
    <row r="142" spans="1:6" ht="15.75" x14ac:dyDescent="0.25">
      <c r="A142" s="39" t="s">
        <v>11</v>
      </c>
      <c r="B142" s="34"/>
      <c r="C142" s="34"/>
      <c r="D142" s="34"/>
      <c r="E142" s="34"/>
      <c r="F142" s="22"/>
    </row>
    <row r="143" spans="1:6" ht="15.75" x14ac:dyDescent="0.25">
      <c r="A143" s="58" t="s">
        <v>72</v>
      </c>
      <c r="B143" s="56">
        <v>44439</v>
      </c>
      <c r="C143" s="19">
        <v>1031</v>
      </c>
      <c r="D143" s="18"/>
      <c r="E143" s="15" t="s">
        <v>21</v>
      </c>
      <c r="F143" s="23">
        <v>0</v>
      </c>
    </row>
    <row r="144" spans="1:6" ht="15.75" x14ac:dyDescent="0.25">
      <c r="A144" s="58"/>
      <c r="B144" s="56"/>
      <c r="C144" s="19">
        <v>2212</v>
      </c>
      <c r="D144" s="18"/>
      <c r="E144" s="15" t="s">
        <v>21</v>
      </c>
      <c r="F144" s="23">
        <v>0</v>
      </c>
    </row>
    <row r="145" spans="1:6" ht="15.75" x14ac:dyDescent="0.25">
      <c r="A145" s="58"/>
      <c r="B145" s="56"/>
      <c r="C145" s="19">
        <v>3723</v>
      </c>
      <c r="D145" s="18"/>
      <c r="E145" s="15" t="s">
        <v>73</v>
      </c>
      <c r="F145" s="23">
        <v>82508</v>
      </c>
    </row>
    <row r="146" spans="1:6" ht="15.75" x14ac:dyDescent="0.25">
      <c r="A146" s="58"/>
      <c r="B146" s="56"/>
      <c r="C146" s="19">
        <v>3745</v>
      </c>
      <c r="D146" s="18"/>
      <c r="E146" s="15" t="s">
        <v>74</v>
      </c>
      <c r="F146" s="23">
        <v>19238.97</v>
      </c>
    </row>
    <row r="147" spans="1:6" ht="15.75" x14ac:dyDescent="0.25">
      <c r="A147" s="58"/>
      <c r="B147" s="56"/>
      <c r="C147" s="19">
        <v>6171</v>
      </c>
      <c r="D147" s="18"/>
      <c r="E147" s="15" t="s">
        <v>21</v>
      </c>
      <c r="F147" s="23">
        <v>0</v>
      </c>
    </row>
    <row r="148" spans="1:6" ht="15.75" x14ac:dyDescent="0.25">
      <c r="A148" s="58"/>
      <c r="B148" s="56"/>
      <c r="C148" s="19">
        <v>6330</v>
      </c>
      <c r="D148" s="18"/>
      <c r="E148" s="15" t="s">
        <v>42</v>
      </c>
      <c r="F148" s="23">
        <v>20000</v>
      </c>
    </row>
    <row r="149" spans="1:6" ht="15.75" x14ac:dyDescent="0.25">
      <c r="A149" s="58"/>
      <c r="B149" s="56"/>
      <c r="C149" s="19"/>
      <c r="D149" s="18"/>
      <c r="E149" s="15"/>
      <c r="F149" s="23"/>
    </row>
    <row r="150" spans="1:6" ht="15.75" x14ac:dyDescent="0.25">
      <c r="A150" s="57" t="s">
        <v>79</v>
      </c>
      <c r="B150" s="55"/>
      <c r="C150" s="55"/>
      <c r="D150" s="55"/>
      <c r="E150" s="55"/>
      <c r="F150" s="25">
        <f>SUM(F141:F149)</f>
        <v>14713430.92</v>
      </c>
    </row>
    <row r="151" spans="1:6" ht="15.75" x14ac:dyDescent="0.25">
      <c r="A151" s="39" t="s">
        <v>14</v>
      </c>
      <c r="B151" s="34"/>
      <c r="C151" s="34"/>
      <c r="D151" s="34"/>
      <c r="E151" s="34"/>
      <c r="F151" s="22"/>
    </row>
    <row r="152" spans="1:6" ht="15.75" x14ac:dyDescent="0.25">
      <c r="A152" s="58" t="s">
        <v>80</v>
      </c>
      <c r="B152" s="56">
        <v>44462</v>
      </c>
      <c r="C152" s="19">
        <v>3639</v>
      </c>
      <c r="D152" s="18"/>
      <c r="E152" s="15" t="s">
        <v>45</v>
      </c>
      <c r="F152" s="26">
        <v>15359</v>
      </c>
    </row>
    <row r="153" spans="1:6" ht="15.75" x14ac:dyDescent="0.25">
      <c r="A153" s="58"/>
      <c r="B153" s="56"/>
      <c r="C153" s="19">
        <v>3113</v>
      </c>
      <c r="D153" s="15">
        <v>33063</v>
      </c>
      <c r="E153" s="15" t="s">
        <v>81</v>
      </c>
      <c r="F153" s="26">
        <v>518452</v>
      </c>
    </row>
    <row r="154" spans="1:6" ht="15.75" x14ac:dyDescent="0.25">
      <c r="A154" s="58"/>
      <c r="B154" s="56"/>
      <c r="C154" s="19">
        <v>5269</v>
      </c>
      <c r="D154" s="18" t="s">
        <v>2</v>
      </c>
      <c r="E154" s="15" t="s">
        <v>83</v>
      </c>
      <c r="F154" s="26">
        <v>49800</v>
      </c>
    </row>
    <row r="155" spans="1:6" ht="15.75" x14ac:dyDescent="0.25">
      <c r="A155" s="57" t="s">
        <v>84</v>
      </c>
      <c r="B155" s="55"/>
      <c r="C155" s="55"/>
      <c r="D155" s="55"/>
      <c r="E155" s="55"/>
      <c r="F155" s="25">
        <f>SUM(F150:F154)</f>
        <v>15297041.92</v>
      </c>
    </row>
    <row r="156" spans="1:6" ht="15.75" customHeight="1" x14ac:dyDescent="0.25">
      <c r="A156" s="39" t="s">
        <v>11</v>
      </c>
      <c r="B156" s="34"/>
      <c r="C156" s="34"/>
      <c r="D156" s="34"/>
      <c r="E156" s="34"/>
      <c r="F156" s="22"/>
    </row>
    <row r="157" spans="1:6" ht="15.75" x14ac:dyDescent="0.25">
      <c r="A157" s="58" t="s">
        <v>86</v>
      </c>
      <c r="B157" s="56">
        <v>44469</v>
      </c>
      <c r="C157" s="19">
        <v>3341</v>
      </c>
      <c r="D157" s="18"/>
      <c r="E157" s="15" t="s">
        <v>21</v>
      </c>
      <c r="F157" s="23">
        <v>0</v>
      </c>
    </row>
    <row r="158" spans="1:6" ht="15.75" x14ac:dyDescent="0.25">
      <c r="A158" s="58"/>
      <c r="B158" s="56"/>
      <c r="C158" s="19">
        <v>3745</v>
      </c>
      <c r="D158" s="18"/>
      <c r="E158" s="15" t="s">
        <v>21</v>
      </c>
      <c r="F158" s="23">
        <v>0</v>
      </c>
    </row>
    <row r="159" spans="1:6" ht="15.75" x14ac:dyDescent="0.25">
      <c r="A159" s="58"/>
      <c r="B159" s="56"/>
      <c r="C159" s="19">
        <v>6171</v>
      </c>
      <c r="D159" s="18"/>
      <c r="E159" s="15" t="s">
        <v>21</v>
      </c>
      <c r="F159" s="23">
        <v>0</v>
      </c>
    </row>
    <row r="160" spans="1:6" ht="15.75" x14ac:dyDescent="0.25">
      <c r="A160" s="58"/>
      <c r="B160" s="56"/>
      <c r="C160" s="19">
        <v>6330</v>
      </c>
      <c r="D160" s="15" t="s">
        <v>2</v>
      </c>
      <c r="E160" s="15" t="s">
        <v>89</v>
      </c>
      <c r="F160" s="23">
        <v>50200</v>
      </c>
    </row>
    <row r="161" spans="1:6" ht="15.75" x14ac:dyDescent="0.25">
      <c r="A161" s="57" t="s">
        <v>87</v>
      </c>
      <c r="B161" s="55"/>
      <c r="C161" s="55"/>
      <c r="D161" s="55"/>
      <c r="E161" s="55"/>
      <c r="F161" s="25">
        <f>SUM(F155:F160)</f>
        <v>15347241.92</v>
      </c>
    </row>
    <row r="162" spans="1:6" ht="15.75" x14ac:dyDescent="0.25">
      <c r="A162" s="39" t="s">
        <v>11</v>
      </c>
      <c r="B162" s="34"/>
      <c r="C162" s="34"/>
      <c r="D162" s="34"/>
      <c r="E162" s="34"/>
      <c r="F162" s="22"/>
    </row>
    <row r="163" spans="1:6" ht="15.75" x14ac:dyDescent="0.25">
      <c r="A163" s="58" t="s">
        <v>90</v>
      </c>
      <c r="B163" s="56">
        <v>44474</v>
      </c>
      <c r="C163" s="19">
        <v>1031</v>
      </c>
      <c r="D163" s="18"/>
      <c r="E163" s="15" t="s">
        <v>21</v>
      </c>
      <c r="F163" s="23">
        <v>-100000</v>
      </c>
    </row>
    <row r="164" spans="1:6" ht="15.75" x14ac:dyDescent="0.25">
      <c r="A164" s="58"/>
      <c r="B164" s="56"/>
      <c r="C164" s="19">
        <v>1032</v>
      </c>
      <c r="D164" s="18"/>
      <c r="E164" s="15" t="s">
        <v>65</v>
      </c>
      <c r="F164" s="23">
        <v>50000</v>
      </c>
    </row>
    <row r="165" spans="1:6" ht="15.75" x14ac:dyDescent="0.25">
      <c r="A165" s="58"/>
      <c r="B165" s="56"/>
      <c r="C165" s="19">
        <v>3341</v>
      </c>
      <c r="D165" s="18"/>
      <c r="E165" s="15" t="s">
        <v>21</v>
      </c>
      <c r="F165" s="23">
        <v>0</v>
      </c>
    </row>
    <row r="166" spans="1:6" ht="15.75" x14ac:dyDescent="0.25">
      <c r="A166" s="58"/>
      <c r="B166" s="56"/>
      <c r="C166" s="19">
        <v>3723</v>
      </c>
      <c r="D166" s="18"/>
      <c r="E166" s="15" t="s">
        <v>73</v>
      </c>
      <c r="F166" s="23">
        <v>50000</v>
      </c>
    </row>
    <row r="167" spans="1:6" ht="15.75" x14ac:dyDescent="0.25">
      <c r="A167" s="58"/>
      <c r="B167" s="56"/>
      <c r="C167" s="19">
        <v>3636</v>
      </c>
      <c r="D167" s="18"/>
      <c r="E167" s="15" t="s">
        <v>21</v>
      </c>
      <c r="F167" s="23">
        <v>0</v>
      </c>
    </row>
    <row r="168" spans="1:6" ht="15.75" x14ac:dyDescent="0.25">
      <c r="A168" s="58"/>
      <c r="B168" s="56"/>
      <c r="C168" s="19">
        <v>3639</v>
      </c>
      <c r="D168" s="15">
        <v>270</v>
      </c>
      <c r="E168" s="15" t="s">
        <v>91</v>
      </c>
      <c r="F168" s="23">
        <v>151621.88</v>
      </c>
    </row>
    <row r="169" spans="1:6" ht="15.75" x14ac:dyDescent="0.25">
      <c r="A169" s="58"/>
      <c r="B169" s="56"/>
      <c r="C169" s="19">
        <v>3639</v>
      </c>
      <c r="D169" s="15">
        <v>5171</v>
      </c>
      <c r="E169" s="15"/>
      <c r="F169" s="23">
        <v>19187.13</v>
      </c>
    </row>
    <row r="170" spans="1:6" ht="15.75" x14ac:dyDescent="0.25">
      <c r="A170" s="58"/>
      <c r="B170" s="56"/>
      <c r="C170" s="19">
        <v>3639</v>
      </c>
      <c r="D170" s="15"/>
      <c r="E170" s="15" t="s">
        <v>21</v>
      </c>
      <c r="F170" s="23">
        <v>0</v>
      </c>
    </row>
    <row r="171" spans="1:6" ht="15.75" x14ac:dyDescent="0.25">
      <c r="A171" s="58"/>
      <c r="B171" s="56"/>
      <c r="C171" s="19">
        <v>6171</v>
      </c>
      <c r="D171" s="18"/>
      <c r="E171" s="15" t="s">
        <v>21</v>
      </c>
      <c r="F171" s="23">
        <v>0</v>
      </c>
    </row>
    <row r="172" spans="1:6" ht="16.5" thickBot="1" x14ac:dyDescent="0.3">
      <c r="A172" s="65" t="s">
        <v>93</v>
      </c>
      <c r="B172" s="66"/>
      <c r="C172" s="66"/>
      <c r="D172" s="66"/>
      <c r="E172" s="66"/>
      <c r="F172" s="67">
        <f>SUM(F161:F171)</f>
        <v>15518050.930000002</v>
      </c>
    </row>
    <row r="173" spans="1:6" ht="15.75" x14ac:dyDescent="0.25">
      <c r="A173" s="52" t="s">
        <v>11</v>
      </c>
      <c r="B173" s="53"/>
      <c r="C173" s="53"/>
      <c r="D173" s="53"/>
      <c r="E173" s="53"/>
      <c r="F173" s="27"/>
    </row>
    <row r="174" spans="1:6" ht="15.75" x14ac:dyDescent="0.25">
      <c r="A174" s="58" t="s">
        <v>94</v>
      </c>
      <c r="B174" s="56">
        <v>44509</v>
      </c>
      <c r="C174" s="19">
        <v>3399</v>
      </c>
      <c r="D174" s="15" t="s">
        <v>2</v>
      </c>
      <c r="E174" s="15" t="s">
        <v>21</v>
      </c>
      <c r="F174" s="23">
        <v>0</v>
      </c>
    </row>
    <row r="175" spans="1:6" ht="15.75" x14ac:dyDescent="0.25">
      <c r="A175" s="58"/>
      <c r="B175" s="56"/>
      <c r="C175" s="19">
        <v>3631</v>
      </c>
      <c r="D175" s="15"/>
      <c r="E175" s="15" t="s">
        <v>21</v>
      </c>
      <c r="F175" s="23">
        <v>0</v>
      </c>
    </row>
    <row r="176" spans="1:6" ht="15.75" x14ac:dyDescent="0.25">
      <c r="A176" s="58"/>
      <c r="B176" s="56"/>
      <c r="C176" s="19">
        <v>3632</v>
      </c>
      <c r="D176" s="15"/>
      <c r="E176" s="15" t="s">
        <v>21</v>
      </c>
      <c r="F176" s="23">
        <v>0</v>
      </c>
    </row>
    <row r="177" spans="1:8" ht="15.75" x14ac:dyDescent="0.25">
      <c r="A177" s="58"/>
      <c r="B177" s="56"/>
      <c r="C177" s="19">
        <v>3636</v>
      </c>
      <c r="D177" s="15"/>
      <c r="E177" s="15" t="s">
        <v>98</v>
      </c>
      <c r="F177" s="23">
        <v>4242</v>
      </c>
    </row>
    <row r="178" spans="1:8" ht="15.75" x14ac:dyDescent="0.25">
      <c r="A178" s="58"/>
      <c r="B178" s="56"/>
      <c r="C178" s="19">
        <v>5213</v>
      </c>
      <c r="D178" s="15"/>
      <c r="E178" s="15" t="s">
        <v>35</v>
      </c>
      <c r="F178" s="23">
        <v>1200</v>
      </c>
    </row>
    <row r="179" spans="1:8" ht="15.75" x14ac:dyDescent="0.25">
      <c r="A179" s="58"/>
      <c r="B179" s="56"/>
      <c r="C179" s="19">
        <v>5512</v>
      </c>
      <c r="D179" s="15"/>
      <c r="E179" s="15" t="s">
        <v>21</v>
      </c>
      <c r="F179" s="23">
        <v>0</v>
      </c>
      <c r="H179" s="31" t="s">
        <v>2</v>
      </c>
    </row>
    <row r="180" spans="1:8" ht="15.75" x14ac:dyDescent="0.25">
      <c r="A180" s="58"/>
      <c r="B180" s="56"/>
      <c r="C180" s="19">
        <v>6114</v>
      </c>
      <c r="D180" s="15">
        <v>98071</v>
      </c>
      <c r="E180" s="15" t="s">
        <v>99</v>
      </c>
      <c r="F180" s="23">
        <v>-22795</v>
      </c>
      <c r="H180" s="31"/>
    </row>
    <row r="181" spans="1:8" ht="15.75" x14ac:dyDescent="0.25">
      <c r="A181" s="58"/>
      <c r="B181" s="56"/>
      <c r="C181" s="19">
        <v>6171</v>
      </c>
      <c r="D181" s="15">
        <v>5137</v>
      </c>
      <c r="E181" s="15" t="s">
        <v>68</v>
      </c>
      <c r="F181" s="23">
        <v>17043.330000000002</v>
      </c>
      <c r="H181" s="31"/>
    </row>
    <row r="182" spans="1:8" ht="15.75" x14ac:dyDescent="0.25">
      <c r="A182" s="58"/>
      <c r="B182" s="56"/>
      <c r="C182" s="19">
        <v>6171</v>
      </c>
      <c r="D182" s="15">
        <v>5172</v>
      </c>
      <c r="E182" s="15" t="s">
        <v>97</v>
      </c>
      <c r="F182" s="23">
        <v>11495</v>
      </c>
      <c r="H182" s="31"/>
    </row>
    <row r="183" spans="1:8" ht="15.75" x14ac:dyDescent="0.25">
      <c r="A183" s="58"/>
      <c r="B183" s="56"/>
      <c r="C183" s="19">
        <v>6171</v>
      </c>
      <c r="D183" s="15">
        <v>5168</v>
      </c>
      <c r="E183" s="15" t="s">
        <v>100</v>
      </c>
      <c r="F183" s="23">
        <v>10000</v>
      </c>
      <c r="H183" s="31"/>
    </row>
    <row r="184" spans="1:8" ht="15.75" x14ac:dyDescent="0.25">
      <c r="A184" s="58"/>
      <c r="B184" s="56"/>
      <c r="C184" s="19">
        <v>6171</v>
      </c>
      <c r="D184" s="15">
        <v>5169</v>
      </c>
      <c r="E184" s="15"/>
      <c r="F184" s="23">
        <v>4024.62</v>
      </c>
      <c r="H184" s="31"/>
    </row>
    <row r="185" spans="1:8" ht="15.75" x14ac:dyDescent="0.25">
      <c r="A185" s="58"/>
      <c r="B185" s="56"/>
      <c r="C185" s="19">
        <v>6171</v>
      </c>
      <c r="D185" s="15">
        <v>5167</v>
      </c>
      <c r="E185" s="15"/>
      <c r="F185" s="23">
        <v>-5000</v>
      </c>
      <c r="H185" s="31"/>
    </row>
    <row r="186" spans="1:8" ht="15.75" x14ac:dyDescent="0.25">
      <c r="A186" s="58"/>
      <c r="B186" s="56"/>
      <c r="C186" s="19">
        <v>6320</v>
      </c>
      <c r="D186" s="15" t="s">
        <v>2</v>
      </c>
      <c r="E186" s="15" t="s">
        <v>101</v>
      </c>
      <c r="F186" s="23">
        <v>-40000</v>
      </c>
    </row>
    <row r="187" spans="1:8" ht="16.5" thickBot="1" x14ac:dyDescent="0.3">
      <c r="A187" s="59" t="s">
        <v>95</v>
      </c>
      <c r="B187" s="60"/>
      <c r="C187" s="60"/>
      <c r="D187" s="60"/>
      <c r="E187" s="60"/>
      <c r="F187" s="28">
        <f>SUM(F172:F186)</f>
        <v>15498260.880000001</v>
      </c>
    </row>
  </sheetData>
  <mergeCells count="85">
    <mergeCell ref="A187:E187"/>
    <mergeCell ref="A163:A171"/>
    <mergeCell ref="B163:B171"/>
    <mergeCell ref="A172:E172"/>
    <mergeCell ref="A173:E173"/>
    <mergeCell ref="A174:A186"/>
    <mergeCell ref="B174:B186"/>
    <mergeCell ref="A156:E156"/>
    <mergeCell ref="A157:A160"/>
    <mergeCell ref="B157:B160"/>
    <mergeCell ref="A161:E161"/>
    <mergeCell ref="A162:E162"/>
    <mergeCell ref="A150:E150"/>
    <mergeCell ref="A151:E151"/>
    <mergeCell ref="A152:A154"/>
    <mergeCell ref="B152:B154"/>
    <mergeCell ref="A155:E155"/>
    <mergeCell ref="A135:A140"/>
    <mergeCell ref="B135:B140"/>
    <mergeCell ref="A141:E141"/>
    <mergeCell ref="A142:E142"/>
    <mergeCell ref="A143:A149"/>
    <mergeCell ref="B143:B149"/>
    <mergeCell ref="A130:E130"/>
    <mergeCell ref="A131:A132"/>
    <mergeCell ref="B131:B132"/>
    <mergeCell ref="A133:E133"/>
    <mergeCell ref="A134:E134"/>
    <mergeCell ref="A124:E124"/>
    <mergeCell ref="A125:E125"/>
    <mergeCell ref="A126:A128"/>
    <mergeCell ref="B126:B128"/>
    <mergeCell ref="A129:E129"/>
    <mergeCell ref="A116:A119"/>
    <mergeCell ref="B116:B119"/>
    <mergeCell ref="A120:E120"/>
    <mergeCell ref="A121:E121"/>
    <mergeCell ref="A122:A123"/>
    <mergeCell ref="B122:B123"/>
    <mergeCell ref="A109:E109"/>
    <mergeCell ref="A110:E110"/>
    <mergeCell ref="A111:A113"/>
    <mergeCell ref="B111:B113"/>
    <mergeCell ref="A115:E115"/>
    <mergeCell ref="A98:E98"/>
    <mergeCell ref="A99:E99"/>
    <mergeCell ref="A102:E102"/>
    <mergeCell ref="A103:E103"/>
    <mergeCell ref="A104:A108"/>
    <mergeCell ref="B104:B108"/>
    <mergeCell ref="A79:E79"/>
    <mergeCell ref="A80:A93"/>
    <mergeCell ref="B80:B93"/>
    <mergeCell ref="A14:E14"/>
    <mergeCell ref="A15:A16"/>
    <mergeCell ref="B15:B16"/>
    <mergeCell ref="A35:E35"/>
    <mergeCell ref="A36:A40"/>
    <mergeCell ref="B36:B40"/>
    <mergeCell ref="A18:E18"/>
    <mergeCell ref="A19:A22"/>
    <mergeCell ref="B19:B22"/>
    <mergeCell ref="A30:E30"/>
    <mergeCell ref="A31:A33"/>
    <mergeCell ref="B31:B33"/>
    <mergeCell ref="A24:E24"/>
    <mergeCell ref="A6:E6"/>
    <mergeCell ref="A7:E7"/>
    <mergeCell ref="A10:E10"/>
    <mergeCell ref="A11:A12"/>
    <mergeCell ref="B11:B12"/>
    <mergeCell ref="A42:E42"/>
    <mergeCell ref="A43:A49"/>
    <mergeCell ref="B43:B49"/>
    <mergeCell ref="A25:A28"/>
    <mergeCell ref="B25:B28"/>
    <mergeCell ref="A69:E69"/>
    <mergeCell ref="A70:A77"/>
    <mergeCell ref="B70:B77"/>
    <mergeCell ref="A51:E51"/>
    <mergeCell ref="A52:A55"/>
    <mergeCell ref="B52:B55"/>
    <mergeCell ref="A57:E57"/>
    <mergeCell ref="A58:A67"/>
    <mergeCell ref="B58:B6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09112021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2021-10-25T08:16:00Z</cp:lastPrinted>
  <dcterms:created xsi:type="dcterms:W3CDTF">2021-02-01T13:50:15Z</dcterms:created>
  <dcterms:modified xsi:type="dcterms:W3CDTF">2021-12-06T16:17:14Z</dcterms:modified>
</cp:coreProperties>
</file>