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829A9509-0A1C-4BD7-A66B-5917BF4B7D17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1512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8" i="1" l="1"/>
  <c r="F135" i="1" s="1"/>
  <c r="F140" i="1" s="1"/>
  <c r="F146" i="1" s="1"/>
  <c r="F150" i="1" s="1"/>
  <c r="F155" i="1" s="1"/>
  <c r="F159" i="1" s="1"/>
  <c r="F167" i="1" s="1"/>
  <c r="F176" i="1" s="1"/>
  <c r="F181" i="1" s="1"/>
  <c r="F187" i="1" s="1"/>
  <c r="F198" i="1" s="1"/>
  <c r="F213" i="1" s="1"/>
  <c r="F240" i="1" s="1"/>
  <c r="F9" i="1"/>
  <c r="F13" i="1" s="1"/>
  <c r="F17" i="1" s="1"/>
  <c r="F23" i="1" s="1"/>
  <c r="F29" i="1" s="1"/>
  <c r="F34" i="1" s="1"/>
  <c r="F41" i="1" s="1"/>
  <c r="F50" i="1" s="1"/>
  <c r="F56" i="1" s="1"/>
  <c r="F68" i="1" s="1"/>
  <c r="F78" i="1" s="1"/>
  <c r="F94" i="1" s="1"/>
  <c r="F115" i="1" s="1"/>
</calcChain>
</file>

<file path=xl/sharedStrings.xml><?xml version="1.0" encoding="utf-8"?>
<sst xmlns="http://schemas.openxmlformats.org/spreadsheetml/2006/main" count="257" uniqueCount="144">
  <si>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</si>
  <si>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</si>
  <si>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</si>
  <si>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</si>
  <si>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</si>
  <si>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</si>
  <si>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</si>
  <si>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</si>
  <si>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</si>
  <si>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</si>
  <si>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</si>
  <si>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</si>
  <si>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</si>
  <si>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Změny schváleného rozpočtu v roce 2021</t>
  </si>
  <si>
    <t>Úprava SR dle rozhodnutí ZO :</t>
  </si>
  <si>
    <t xml:space="preserve">Schválený rozpočet na rok 2021 </t>
  </si>
  <si>
    <t>Stav UR k  4.2.2021 :</t>
  </si>
  <si>
    <t>PRODEJ PARCEL</t>
  </si>
  <si>
    <t>VÝDAJE  :</t>
  </si>
  <si>
    <t>Schválený rozpočet na rok 2021</t>
  </si>
  <si>
    <t>Z/2</t>
  </si>
  <si>
    <t>OPRAVA V POLOŽKÁCH</t>
  </si>
  <si>
    <t>stav UR k 28.2.2021 :</t>
  </si>
  <si>
    <t>FOND SVJ</t>
  </si>
  <si>
    <t>Z/3</t>
  </si>
  <si>
    <t>PRODEJ POZEMKU, TRAKTORU</t>
  </si>
  <si>
    <t>DOPRAVNÍ OBSLUŽNOST</t>
  </si>
  <si>
    <t>Stav UR k  18.3.2021:</t>
  </si>
  <si>
    <t>stav UR k 18.3.2021 :</t>
  </si>
  <si>
    <t>PRODEJ POZEMKU</t>
  </si>
  <si>
    <t xml:space="preserve">NEINV. PŘÍSPĚVEK NA ŠKOLU </t>
  </si>
  <si>
    <t>DPH</t>
  </si>
  <si>
    <t>DAR MIKROREGION</t>
  </si>
  <si>
    <t>Z/4</t>
  </si>
  <si>
    <t>Stav UR k  31.3.2021:</t>
  </si>
  <si>
    <t>KRIZOVÁ OPATŘENÍ</t>
  </si>
  <si>
    <t>1XXX</t>
  </si>
  <si>
    <t>ZPRAVODAJ</t>
  </si>
  <si>
    <t>DAŇOVÉ PŘÍJMY - OPR. V POLOŽKÁCH</t>
  </si>
  <si>
    <t>Z/5</t>
  </si>
  <si>
    <t>OPRAVA BUDOVY OÚ</t>
  </si>
  <si>
    <t>SLUŽBY</t>
  </si>
  <si>
    <t>PŘEVODY VL.FONDUM</t>
  </si>
  <si>
    <t>stav UR k 30.4.2021 :</t>
  </si>
  <si>
    <t>Z/6</t>
  </si>
  <si>
    <t>NÁKUP POZEMKU</t>
  </si>
  <si>
    <t>OPRAVA SOC.ZAŘÍZENÍ MŠ</t>
  </si>
  <si>
    <t>stav UR k 4.5.2021 :</t>
  </si>
  <si>
    <t>POPLATEK ZE PSU</t>
  </si>
  <si>
    <t>KOMPENZAČNÍ BONUS</t>
  </si>
  <si>
    <t>VRATKA DOPR.OBSLUŽNOST</t>
  </si>
  <si>
    <t>Stav UR k  30.4.2021:</t>
  </si>
  <si>
    <t>Z/7</t>
  </si>
  <si>
    <t>Stav UR k 31.5.2021:</t>
  </si>
  <si>
    <t>STOČNÉ</t>
  </si>
  <si>
    <t>PRODEJ DŘEVA</t>
  </si>
  <si>
    <t>PROGRAM.VYBAVENÍ hřbitov</t>
  </si>
  <si>
    <t>Z/8</t>
  </si>
  <si>
    <t>Stav UR k 30.06.2021:</t>
  </si>
  <si>
    <t>stav UR k 31.5.2021 :</t>
  </si>
  <si>
    <t>stav UR k 30.6.2021 :</t>
  </si>
  <si>
    <t>MALOVÁNÍ OÚ, IT SLUŽBY</t>
  </si>
  <si>
    <t>Z/9</t>
  </si>
  <si>
    <t>DAŇ Z PŘIJMU FO</t>
  </si>
  <si>
    <t>DAŇ Z PŘIJMU PO</t>
  </si>
  <si>
    <t>TĚŽBA DŘEVA</t>
  </si>
  <si>
    <t>LESNÍ HOSP.</t>
  </si>
  <si>
    <t>BYT - EL.ENERGIE</t>
  </si>
  <si>
    <t>DHIM</t>
  </si>
  <si>
    <t>stav UR k 31.7.2021 :</t>
  </si>
  <si>
    <t>Stav UR k 31.7.2021:</t>
  </si>
  <si>
    <t>Stav UR k 31.8.2021:</t>
  </si>
  <si>
    <t>Z/10</t>
  </si>
  <si>
    <t>TŘÍDĚNÝ ODPAD</t>
  </si>
  <si>
    <t>ÚDRŽBA ZELENĚ</t>
  </si>
  <si>
    <t>DOTACE MŠ</t>
  </si>
  <si>
    <t>ODPAD</t>
  </si>
  <si>
    <t>MARINGOTKA, Sml. VĚCNÉ BŘ.</t>
  </si>
  <si>
    <t>DAŇ Z HAZ.HER</t>
  </si>
  <si>
    <t>stav UR k 31.8.2021 :</t>
  </si>
  <si>
    <t>Z/11</t>
  </si>
  <si>
    <t xml:space="preserve">DOTACE MŠ, ZŠ - EU </t>
  </si>
  <si>
    <t>Stav UR k 23.9.2021:</t>
  </si>
  <si>
    <t>DAR OBCI HRUŠKY</t>
  </si>
  <si>
    <t>stav UR k 23.9.2021 :</t>
  </si>
  <si>
    <t>OPRAVA V POLOŽKACH</t>
  </si>
  <si>
    <t>Z/12</t>
  </si>
  <si>
    <t>stav UR k 30.9.2021:</t>
  </si>
  <si>
    <t>Stav UR k 30.9.2021</t>
  </si>
  <si>
    <t>PŘEVODY VL. ROZPOČT.ÚČT.</t>
  </si>
  <si>
    <t>Z/13</t>
  </si>
  <si>
    <t>OPRAVA WC MŠ</t>
  </si>
  <si>
    <t>Stav UR k 5.10.2021</t>
  </si>
  <si>
    <t>stav UR k 5.10.2021:</t>
  </si>
  <si>
    <t>Z/14</t>
  </si>
  <si>
    <t>stav UR k 9.11.2021:</t>
  </si>
  <si>
    <t>Stav UR k 9.11.2021</t>
  </si>
  <si>
    <t>DNIM</t>
  </si>
  <si>
    <t>STŘECHA OÚ</t>
  </si>
  <si>
    <t xml:space="preserve">OPRAVA </t>
  </si>
  <si>
    <t>IT SLUŽBY</t>
  </si>
  <si>
    <t>POPJISTNÉ</t>
  </si>
  <si>
    <t>Z/15</t>
  </si>
  <si>
    <t>Stav UR k 15.12.2021</t>
  </si>
  <si>
    <t>Úprava SR dle rozhodnutí ZO:</t>
  </si>
  <si>
    <t>stav UR k 15.12.2021:</t>
  </si>
  <si>
    <t>DŘEVO</t>
  </si>
  <si>
    <t>PITNÁ VODA</t>
  </si>
  <si>
    <t>GALERIE</t>
  </si>
  <si>
    <t>KBTV</t>
  </si>
  <si>
    <t>HŘIŠTĚ</t>
  </si>
  <si>
    <t>BYT ZŠ</t>
  </si>
  <si>
    <t>NEBYTOVÉ HOSPODÁŘSTVÍ</t>
  </si>
  <si>
    <t>HŘBITOV</t>
  </si>
  <si>
    <t>HONITBA</t>
  </si>
  <si>
    <t>PRODEJ DHM</t>
  </si>
  <si>
    <t>DAŇ Z NEMOVITOSTI</t>
  </si>
  <si>
    <t>DPPO</t>
  </si>
  <si>
    <t>PĚSTEBNÍ ČINNOST</t>
  </si>
  <si>
    <t>KANALIZACE</t>
  </si>
  <si>
    <t>DIVADELNÍ ČINNOST</t>
  </si>
  <si>
    <t>ČINNOST GALERIÍ</t>
  </si>
  <si>
    <t>VÍTÁNÍ OBČÁNKU</t>
  </si>
  <si>
    <t>VÝMĚNA OKEN</t>
  </si>
  <si>
    <t>VEŘ. ZELEŇ</t>
  </si>
  <si>
    <t>OBECNÍ ZASTUPITELSTVO</t>
  </si>
  <si>
    <t>NEBYT. HOSPOD.</t>
  </si>
  <si>
    <t>Neinv.transfery -LES</t>
  </si>
  <si>
    <t>PŘÍJMY z POSK. SLUŽEB</t>
  </si>
  <si>
    <t>PŘEVODY Z ROZ.ÚČTU</t>
  </si>
  <si>
    <t>OOV KULTURA</t>
  </si>
  <si>
    <t>VOLNÝ ČAS MLÁDEŽE</t>
  </si>
  <si>
    <t>BYTOVÉ HOSPODÁŘSTVÍ</t>
  </si>
  <si>
    <t>VEŘ.OSVĚTLENÍ</t>
  </si>
  <si>
    <t>KOM.SLUŽBY</t>
  </si>
  <si>
    <t>ODPAD KOMUNÁLNÍ</t>
  </si>
  <si>
    <t>Neinv.transfer církvím</t>
  </si>
  <si>
    <t>HASIČI</t>
  </si>
  <si>
    <t>MÍSTNÍ SPRÁVA</t>
  </si>
  <si>
    <t>SL.PENĚŽNÍCH ÚSTAVU</t>
  </si>
  <si>
    <t xml:space="preserve">SILNICE </t>
  </si>
  <si>
    <t>OST.FIN.OPERACE</t>
  </si>
  <si>
    <t>FIN.VYPOŘÁDÁNÍ</t>
  </si>
  <si>
    <t>OSTATNÍ ČINNOST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</si>
</sst>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43" fontId="8" fillId="4" borderId="8" xfId="1" applyFont="1" applyFill="1" applyBorder="1" applyAlignment="1">
      <alignment horizontal="right" wrapText="1"/>
    </xf>
    <xf numFmtId="0" fontId="10" fillId="4" borderId="11" xfId="2" applyFont="1" applyFill="1" applyBorder="1" applyAlignment="1">
      <alignment horizontal="center" vertical="center" wrapText="1"/>
    </xf>
    <xf numFmtId="0" fontId="10" fillId="4" borderId="11" xfId="2" applyFont="1" applyFill="1" applyBorder="1" applyAlignment="1">
      <alignment horizontal="left" wrapText="1"/>
    </xf>
    <xf numFmtId="43" fontId="10" fillId="4" borderId="8" xfId="1" applyFont="1" applyFill="1" applyBorder="1" applyAlignment="1">
      <alignment horizontal="right" wrapText="1"/>
    </xf>
    <xf numFmtId="0" fontId="10" fillId="4" borderId="9" xfId="2" applyFont="1" applyFill="1" applyBorder="1" applyAlignment="1">
      <alignment horizontal="center" vertical="center" wrapText="1"/>
    </xf>
    <xf numFmtId="0" fontId="12" fillId="0" borderId="0" xfId="0" applyFont="1"/>
    <xf numFmtId="0" fontId="13" fillId="4" borderId="0" xfId="0" applyFont="1" applyFill="1"/>
    <xf numFmtId="0" fontId="14" fillId="4" borderId="11" xfId="2" applyFont="1" applyFill="1" applyBorder="1" applyAlignment="1">
      <alignment horizontal="right" vertical="center" wrapText="1"/>
    </xf>
    <xf numFmtId="0" fontId="14" fillId="4" borderId="11" xfId="2" applyFont="1" applyFill="1" applyBorder="1" applyAlignment="1">
      <alignment horizontal="left" wrapText="1"/>
    </xf>
    <xf numFmtId="0" fontId="14" fillId="4" borderId="11" xfId="2" applyFont="1" applyFill="1" applyBorder="1" applyAlignment="1">
      <alignment horizontal="center" vertical="center" wrapText="1"/>
    </xf>
    <xf numFmtId="14" fontId="14" fillId="4" borderId="11" xfId="2" applyNumberFormat="1" applyFont="1" applyFill="1" applyBorder="1" applyAlignment="1">
      <alignment horizontal="center" vertical="center" wrapText="1"/>
    </xf>
    <xf numFmtId="0" fontId="9" fillId="4" borderId="11" xfId="2" applyFont="1" applyFill="1" applyBorder="1" applyAlignment="1">
      <alignment horizontal="left" wrapText="1"/>
    </xf>
    <xf numFmtId="0" fontId="14" fillId="4" borderId="11" xfId="2" applyFont="1" applyFill="1" applyBorder="1" applyAlignment="1">
      <alignment horizontal="center" wrapText="1"/>
    </xf>
    <xf numFmtId="0" fontId="14" fillId="4" borderId="11" xfId="2" applyFont="1" applyFill="1" applyBorder="1" applyAlignment="1">
      <alignment horizontal="right" wrapText="1"/>
    </xf>
    <xf numFmtId="0" fontId="11" fillId="0" borderId="14" xfId="0" applyFont="1" applyBorder="1"/>
    <xf numFmtId="165" fontId="14" fillId="4" borderId="8" xfId="1" applyNumberFormat="1" applyFont="1" applyFill="1" applyBorder="1" applyAlignment="1">
      <alignment horizontal="right" wrapText="1"/>
    </xf>
    <xf numFmtId="0" fontId="14" fillId="4" borderId="15" xfId="2" applyFont="1" applyFill="1" applyBorder="1" applyAlignment="1">
      <alignment horizontal="center" vertical="center" wrapText="1"/>
    </xf>
    <xf numFmtId="164" fontId="14" fillId="4" borderId="8" xfId="2" applyNumberFormat="1" applyFont="1" applyFill="1" applyBorder="1" applyAlignment="1">
      <alignment horizontal="right" wrapText="1"/>
    </xf>
    <xf numFmtId="0" fontId="10" fillId="4" borderId="22" xfId="0" applyFont="1" applyFill="1" applyBorder="1" applyAlignment="1">
      <alignment horizontal="left" vertical="center"/>
    </xf>
    <xf numFmtId="0" fontId="10" fillId="4" borderId="23" xfId="0" applyFont="1" applyFill="1" applyBorder="1" applyAlignment="1">
      <alignment horizontal="left" vertical="center"/>
    </xf>
    <xf numFmtId="164" fontId="9" fillId="4" borderId="25" xfId="2" applyNumberFormat="1" applyFont="1" applyFill="1" applyBorder="1" applyAlignment="1">
      <alignment horizontal="right"/>
    </xf>
    <xf numFmtId="164" fontId="15" fillId="4" borderId="24" xfId="2" applyNumberFormat="1" applyFont="1" applyFill="1" applyBorder="1" applyAlignment="1">
      <alignment horizontal="right" wrapText="1"/>
    </xf>
    <xf numFmtId="0" fontId="15" fillId="4" borderId="21" xfId="0" applyFont="1" applyFill="1" applyBorder="1" applyAlignment="1">
      <alignment horizontal="left" vertical="center"/>
    </xf>
    <xf numFmtId="43" fontId="15" fillId="4" borderId="24" xfId="1" applyFont="1" applyFill="1" applyBorder="1" applyAlignment="1">
      <alignment horizontal="right" wrapText="1"/>
    </xf>
    <xf numFmtId="14" fontId="10" fillId="4" borderId="10" xfId="2" applyNumberFormat="1" applyFont="1" applyFill="1" applyBorder="1" applyAlignment="1">
      <alignment horizontal="center" vertical="center" wrapText="1"/>
    </xf>
    <xf numFmtId="14" fontId="14" fillId="4" borderId="10" xfId="2" applyNumberFormat="1" applyFont="1" applyFill="1" applyBorder="1" applyAlignment="1">
      <alignment horizontal="center" vertical="center" wrapText="1"/>
    </xf>
    <xf numFmtId="0" fontId="14" fillId="4" borderId="9" xfId="2" applyFont="1" applyFill="1" applyBorder="1" applyAlignment="1">
      <alignment horizontal="center" vertical="center" wrapText="1"/>
    </xf>
    <xf numFmtId="0" fontId="9" fillId="4" borderId="26" xfId="2" applyFont="1" applyFill="1" applyBorder="1" applyAlignment="1">
      <alignment horizontal="left" wrapText="1"/>
    </xf>
    <xf numFmtId="0" fontId="9" fillId="4" borderId="27" xfId="2" applyFont="1" applyFill="1" applyBorder="1" applyAlignment="1">
      <alignment horizontal="left" wrapText="1"/>
    </xf>
    <xf numFmtId="0" fontId="9" fillId="4" borderId="28" xfId="2" applyFont="1" applyFill="1" applyBorder="1" applyAlignment="1">
      <alignment horizontal="left" wrapText="1"/>
    </xf>
    <xf numFmtId="0" fontId="10" fillId="4" borderId="19" xfId="2" applyFont="1" applyFill="1" applyBorder="1" applyAlignment="1">
      <alignment horizontal="center" vertical="center" wrapText="1"/>
    </xf>
    <xf numFmtId="14" fontId="10" fillId="4" borderId="12" xfId="2" applyNumberFormat="1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left" wrapText="1"/>
    </xf>
    <xf numFmtId="0" fontId="9" fillId="4" borderId="6" xfId="2" applyFont="1" applyFill="1" applyBorder="1" applyAlignment="1">
      <alignment horizontal="left" wrapText="1"/>
    </xf>
    <xf numFmtId="0" fontId="9" fillId="4" borderId="7" xfId="2" applyFont="1" applyFill="1" applyBorder="1" applyAlignment="1">
      <alignment horizontal="left" wrapText="1"/>
    </xf>
    <xf numFmtId="0" fontId="10" fillId="4" borderId="18" xfId="2" applyFont="1" applyFill="1" applyBorder="1" applyAlignment="1">
      <alignment horizontal="center" vertical="center" wrapText="1"/>
    </xf>
    <xf numFmtId="0" fontId="10" fillId="4" borderId="20" xfId="2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14" fontId="10" fillId="4" borderId="13" xfId="2" applyNumberFormat="1" applyFont="1" applyFill="1" applyBorder="1" applyAlignment="1">
      <alignment horizontal="center" vertical="center" wrapText="1"/>
    </xf>
    <xf numFmtId="0" fontId="14" fillId="4" borderId="16" xfId="2" applyFont="1" applyFill="1" applyBorder="1" applyAlignment="1">
      <alignment horizontal="center" vertical="center" wrapText="1"/>
    </xf>
    <xf numFmtId="0" fontId="15" fillId="4" borderId="21" xfId="2" applyFont="1" applyFill="1" applyBorder="1" applyAlignment="1">
      <alignment horizontal="left" vertical="center" wrapText="1"/>
    </xf>
    <xf numFmtId="0" fontId="15" fillId="4" borderId="22" xfId="2" applyFont="1" applyFill="1" applyBorder="1" applyAlignment="1">
      <alignment horizontal="left" vertical="center" wrapText="1"/>
    </xf>
    <xf numFmtId="0" fontId="15" fillId="4" borderId="23" xfId="2" applyFont="1" applyFill="1" applyBorder="1" applyAlignment="1">
      <alignment horizontal="left" vertical="center" wrapText="1"/>
    </xf>
    <xf numFmtId="14" fontId="14" fillId="4" borderId="12" xfId="2" applyNumberFormat="1" applyFont="1" applyFill="1" applyBorder="1" applyAlignment="1">
      <alignment horizontal="center" vertical="center" wrapText="1"/>
    </xf>
    <xf numFmtId="0" fontId="14" fillId="4" borderId="9" xfId="2" applyFont="1" applyFill="1" applyBorder="1" applyAlignment="1">
      <alignment horizontal="center" vertical="center" wrapText="1"/>
    </xf>
    <xf numFmtId="14" fontId="14" fillId="4" borderId="10" xfId="2" applyNumberFormat="1" applyFont="1" applyFill="1" applyBorder="1" applyAlignment="1">
      <alignment horizontal="center" vertical="center" wrapText="1"/>
    </xf>
    <xf numFmtId="0" fontId="14" fillId="4" borderId="17" xfId="2" applyFont="1" applyFill="1" applyBorder="1" applyAlignment="1">
      <alignment horizontal="center" vertical="center" wrapText="1"/>
    </xf>
    <xf numFmtId="14" fontId="14" fillId="4" borderId="13" xfId="2" applyNumberFormat="1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17" fillId="4" borderId="22" xfId="0" applyFont="1" applyFill="1" applyBorder="1" applyAlignment="1">
      <alignment horizontal="left" vertical="center"/>
    </xf>
    <xf numFmtId="0" fontId="17" fillId="4" borderId="23" xfId="0" applyFont="1" applyFill="1" applyBorder="1" applyAlignment="1">
      <alignment horizontal="left" vertical="center"/>
    </xf>
    <xf numFmtId="0" fontId="9" fillId="4" borderId="20" xfId="2" applyFont="1" applyFill="1" applyBorder="1" applyAlignment="1">
      <alignment horizontal="left" wrapText="1"/>
    </xf>
    <xf numFmtId="0" fontId="9" fillId="4" borderId="29" xfId="2" applyFont="1" applyFill="1" applyBorder="1" applyAlignment="1">
      <alignment horizontal="left" wrapText="1"/>
    </xf>
    <xf numFmtId="0" fontId="9" fillId="4" borderId="30" xfId="2" applyFont="1" applyFill="1" applyBorder="1" applyAlignment="1">
      <alignment horizontal="left" wrapText="1"/>
    </xf>
    <xf numFmtId="43" fontId="8" fillId="4" borderId="31" xfId="1" applyFont="1" applyFill="1" applyBorder="1" applyAlignment="1">
      <alignment horizontal="right" wrapText="1"/>
    </xf>
    <xf numFmtId="0" fontId="18" fillId="4" borderId="32" xfId="2" applyFont="1" applyFill="1" applyBorder="1" applyAlignment="1">
      <alignment horizontal="left" wrapText="1"/>
    </xf>
    <xf numFmtId="0" fontId="18" fillId="4" borderId="33" xfId="2" applyFont="1" applyFill="1" applyBorder="1" applyAlignment="1">
      <alignment horizontal="left" wrapText="1"/>
    </xf>
    <xf numFmtId="0" fontId="18" fillId="4" borderId="34" xfId="2" applyFont="1" applyFill="1" applyBorder="1" applyAlignment="1">
      <alignment horizontal="left" wrapText="1"/>
    </xf>
    <xf numFmtId="43" fontId="18" fillId="4" borderId="35" xfId="1" applyFont="1" applyFill="1" applyBorder="1" applyAlignment="1">
      <alignment horizontal="right" wrapText="1"/>
    </xf>
    <xf numFmtId="43" fontId="8" fillId="4" borderId="25" xfId="1" applyFont="1" applyFill="1" applyBorder="1" applyAlignment="1">
      <alignment horizontal="right" wrapText="1"/>
    </xf>
    <xf numFmtId="43" fontId="9" fillId="3" borderId="2" xfId="1" applyFont="1" applyFill="1" applyBorder="1" applyAlignment="1">
      <alignment horizontal="center" vertical="center" wrapText="1"/>
    </xf>
    <xf numFmtId="43" fontId="9" fillId="3" borderId="3" xfId="1" applyFont="1" applyFill="1" applyBorder="1" applyAlignment="1">
      <alignment horizontal="center" vertical="center"/>
    </xf>
    <xf numFmtId="43" fontId="9" fillId="3" borderId="3" xfId="1" applyFont="1" applyFill="1" applyBorder="1" applyAlignment="1">
      <alignment horizontal="center" vertical="center" wrapText="1"/>
    </xf>
    <xf numFmtId="43" fontId="9" fillId="3" borderId="4" xfId="1" applyFont="1" applyFill="1" applyBorder="1" applyAlignment="1">
      <alignment horizontal="center" vertical="center"/>
    </xf>
    <xf numFmtId="164" fontId="18" fillId="4" borderId="35" xfId="2" applyNumberFormat="1" applyFont="1" applyFill="1" applyBorder="1" applyAlignment="1">
      <alignment horizontal="right" wrapText="1"/>
    </xf>
    <xf numFmtId="0" fontId="15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43" fontId="15" fillId="4" borderId="0" xfId="1" applyFont="1" applyFill="1" applyBorder="1" applyAlignment="1">
      <alignment horizontal="right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2:F240"/>
  <sheetViews>
    <sheetView tabSelected="1" topLeftCell="A217" workbookViewId="0">
      <selection activeCell="R111" sqref="R111"/>
    </sheetView>
  </sheetViews>
  <sheetFormatPr defaultRowHeight="15" x14ac:dyDescent="0.25"/>
  <cols>
    <col min="1" max="1" width="15" customWidth="1"/>
    <col min="2" max="2" width="11.28515625" bestFit="1" customWidth="1"/>
    <col min="3" max="3" width="10.42578125" bestFit="1" customWidth="1"/>
    <col min="4" max="4" width="6.7109375" customWidth="1"/>
    <col min="5" max="5" width="22.42578125" customWidth="1"/>
    <col min="6" max="6" width="17.28515625" bestFit="1" customWidth="1"/>
  </cols>
  <sheetData>
    <row r="2" spans="1:6" ht="23.25" x14ac:dyDescent="0.35">
      <c r="A2" s="1" t="s">
        <v>13</v>
      </c>
      <c r="B2" s="1"/>
      <c r="C2" s="1"/>
      <c r="D2" s="1"/>
      <c r="E2" s="2"/>
      <c r="F2" s="3"/>
    </row>
    <row r="3" spans="1:6" ht="23.25" x14ac:dyDescent="0.35">
      <c r="A3" s="1" t="s">
        <v>0</v>
      </c>
      <c r="B3" s="4"/>
      <c r="C3" s="4"/>
      <c r="D3" s="4"/>
      <c r="E3" s="4" t="s">
        <v>1</v>
      </c>
      <c r="F3" s="5" t="s">
        <v>2</v>
      </c>
    </row>
    <row r="4" spans="1:6" ht="24" thickBot="1" x14ac:dyDescent="0.4">
      <c r="A4" s="6" t="s">
        <v>3</v>
      </c>
      <c r="B4" s="4"/>
      <c r="C4" s="4"/>
      <c r="D4" s="4"/>
      <c r="E4" s="3"/>
      <c r="F4" s="7" t="s">
        <v>4</v>
      </c>
    </row>
    <row r="5" spans="1:6" ht="32.25" thickBot="1" x14ac:dyDescent="0.3">
      <c r="A5" s="8" t="s">
        <v>5</v>
      </c>
      <c r="B5" s="9" t="s">
        <v>6</v>
      </c>
      <c r="C5" s="10" t="s">
        <v>7</v>
      </c>
      <c r="D5" s="9" t="s">
        <v>8</v>
      </c>
      <c r="E5" s="10" t="s">
        <v>9</v>
      </c>
      <c r="F5" s="11" t="s">
        <v>10</v>
      </c>
    </row>
    <row r="6" spans="1:6" s="60" customFormat="1" ht="20.25" customHeight="1" thickBot="1" x14ac:dyDescent="0.3">
      <c r="A6" s="68" t="s">
        <v>15</v>
      </c>
      <c r="B6" s="69"/>
      <c r="C6" s="69"/>
      <c r="D6" s="69"/>
      <c r="E6" s="70"/>
      <c r="F6" s="71">
        <v>20403000</v>
      </c>
    </row>
    <row r="7" spans="1:6" ht="21" customHeight="1" x14ac:dyDescent="0.25">
      <c r="A7" s="39" t="s">
        <v>14</v>
      </c>
      <c r="B7" s="40"/>
      <c r="C7" s="40"/>
      <c r="D7" s="40"/>
      <c r="E7" s="41"/>
      <c r="F7" s="72"/>
    </row>
    <row r="8" spans="1:6" ht="15.75" customHeight="1" x14ac:dyDescent="0.25">
      <c r="A8" s="16" t="s">
        <v>12</v>
      </c>
      <c r="B8" s="36">
        <v>44231</v>
      </c>
      <c r="C8" s="13">
        <v>3636</v>
      </c>
      <c r="D8" s="14"/>
      <c r="E8" s="14" t="s">
        <v>17</v>
      </c>
      <c r="F8" s="15">
        <v>1802730</v>
      </c>
    </row>
    <row r="9" spans="1:6" s="61" customFormat="1" ht="16.5" thickBot="1" x14ac:dyDescent="0.3">
      <c r="A9" s="34" t="s">
        <v>16</v>
      </c>
      <c r="B9" s="62"/>
      <c r="C9" s="62"/>
      <c r="D9" s="62"/>
      <c r="E9" s="63"/>
      <c r="F9" s="35">
        <f>SUM(F6:F8)</f>
        <v>22205730</v>
      </c>
    </row>
    <row r="10" spans="1:6" ht="15.75" x14ac:dyDescent="0.25">
      <c r="A10" s="39" t="s">
        <v>14</v>
      </c>
      <c r="B10" s="40"/>
      <c r="C10" s="40"/>
      <c r="D10" s="40"/>
      <c r="E10" s="41"/>
      <c r="F10" s="72"/>
    </row>
    <row r="11" spans="1:6" ht="31.5" x14ac:dyDescent="0.25">
      <c r="A11" s="47" t="s">
        <v>24</v>
      </c>
      <c r="B11" s="49">
        <v>44273</v>
      </c>
      <c r="C11" s="24">
        <v>3639</v>
      </c>
      <c r="D11" s="23"/>
      <c r="E11" s="20" t="s">
        <v>25</v>
      </c>
      <c r="F11" s="15">
        <v>41476</v>
      </c>
    </row>
    <row r="12" spans="1:6" ht="15.75" x14ac:dyDescent="0.25">
      <c r="A12" s="48"/>
      <c r="B12" s="50"/>
      <c r="C12" s="24">
        <v>4129</v>
      </c>
      <c r="D12" s="23"/>
      <c r="E12" s="20" t="s">
        <v>32</v>
      </c>
      <c r="F12" s="15">
        <v>5556</v>
      </c>
    </row>
    <row r="13" spans="1:6" s="61" customFormat="1" ht="16.5" thickBot="1" x14ac:dyDescent="0.3">
      <c r="A13" s="34" t="s">
        <v>27</v>
      </c>
      <c r="B13" s="62"/>
      <c r="C13" s="62"/>
      <c r="D13" s="62"/>
      <c r="E13" s="63"/>
      <c r="F13" s="35">
        <f>SUM(F9:F12)</f>
        <v>22252762</v>
      </c>
    </row>
    <row r="14" spans="1:6" ht="15.75" x14ac:dyDescent="0.25">
      <c r="A14" s="39" t="s">
        <v>11</v>
      </c>
      <c r="B14" s="40"/>
      <c r="C14" s="40"/>
      <c r="D14" s="40"/>
      <c r="E14" s="41"/>
      <c r="F14" s="72"/>
    </row>
    <row r="15" spans="1:6" ht="31.5" x14ac:dyDescent="0.25">
      <c r="A15" s="47" t="s">
        <v>33</v>
      </c>
      <c r="B15" s="49">
        <v>44286</v>
      </c>
      <c r="C15" s="24" t="s">
        <v>36</v>
      </c>
      <c r="D15" s="23"/>
      <c r="E15" s="20" t="s">
        <v>38</v>
      </c>
      <c r="F15" s="27">
        <v>0</v>
      </c>
    </row>
    <row r="16" spans="1:6" ht="15.75" x14ac:dyDescent="0.25">
      <c r="A16" s="48"/>
      <c r="B16" s="50"/>
      <c r="C16" s="24">
        <v>3349</v>
      </c>
      <c r="D16" s="23"/>
      <c r="E16" s="20" t="s">
        <v>37</v>
      </c>
      <c r="F16" s="15">
        <v>380</v>
      </c>
    </row>
    <row r="17" spans="1:6" s="61" customFormat="1" ht="16.5" thickBot="1" x14ac:dyDescent="0.3">
      <c r="A17" s="34" t="s">
        <v>34</v>
      </c>
      <c r="B17" s="62"/>
      <c r="C17" s="62"/>
      <c r="D17" s="62"/>
      <c r="E17" s="63"/>
      <c r="F17" s="35">
        <f>SUM(F13:F16)</f>
        <v>22253142</v>
      </c>
    </row>
    <row r="18" spans="1:6" ht="15.75" x14ac:dyDescent="0.25">
      <c r="A18" s="39" t="s">
        <v>11</v>
      </c>
      <c r="B18" s="40"/>
      <c r="C18" s="40"/>
      <c r="D18" s="40"/>
      <c r="E18" s="41"/>
      <c r="F18" s="72"/>
    </row>
    <row r="19" spans="1:6" ht="15.75" x14ac:dyDescent="0.25">
      <c r="A19" s="47" t="s">
        <v>39</v>
      </c>
      <c r="B19" s="49">
        <v>44316</v>
      </c>
      <c r="C19" s="24">
        <v>1341</v>
      </c>
      <c r="D19" s="23"/>
      <c r="E19" s="20" t="s">
        <v>48</v>
      </c>
      <c r="F19" s="15">
        <v>640</v>
      </c>
    </row>
    <row r="20" spans="1:6" ht="31.5" x14ac:dyDescent="0.25">
      <c r="A20" s="42"/>
      <c r="B20" s="43"/>
      <c r="C20" s="24">
        <v>4111</v>
      </c>
      <c r="D20" s="23"/>
      <c r="E20" s="20" t="s">
        <v>49</v>
      </c>
      <c r="F20" s="15">
        <v>428.99</v>
      </c>
    </row>
    <row r="21" spans="1:6" ht="31.5" x14ac:dyDescent="0.25">
      <c r="A21" s="42"/>
      <c r="B21" s="43"/>
      <c r="C21" s="24">
        <v>6330</v>
      </c>
      <c r="D21" s="23"/>
      <c r="E21" s="20" t="s">
        <v>42</v>
      </c>
      <c r="F21" s="15">
        <v>30000</v>
      </c>
    </row>
    <row r="22" spans="1:6" ht="31.5" x14ac:dyDescent="0.25">
      <c r="A22" s="48"/>
      <c r="B22" s="50"/>
      <c r="C22" s="24">
        <v>6402</v>
      </c>
      <c r="D22" s="23"/>
      <c r="E22" s="20" t="s">
        <v>50</v>
      </c>
      <c r="F22" s="15">
        <v>2654</v>
      </c>
    </row>
    <row r="23" spans="1:6" ht="16.5" thickBot="1" x14ac:dyDescent="0.3">
      <c r="A23" s="34" t="s">
        <v>51</v>
      </c>
      <c r="B23" s="62"/>
      <c r="C23" s="62"/>
      <c r="D23" s="62"/>
      <c r="E23" s="63"/>
      <c r="F23" s="35">
        <f>SUM(F17:F22)</f>
        <v>22286864.989999998</v>
      </c>
    </row>
    <row r="24" spans="1:6" ht="15.75" x14ac:dyDescent="0.25">
      <c r="A24" s="39" t="s">
        <v>11</v>
      </c>
      <c r="B24" s="40"/>
      <c r="C24" s="40"/>
      <c r="D24" s="40"/>
      <c r="E24" s="41"/>
      <c r="F24" s="72"/>
    </row>
    <row r="25" spans="1:6" ht="15.75" x14ac:dyDescent="0.25">
      <c r="A25" s="47" t="s">
        <v>52</v>
      </c>
      <c r="B25" s="49">
        <v>44347</v>
      </c>
      <c r="C25" s="24">
        <v>1341</v>
      </c>
      <c r="D25" s="23"/>
      <c r="E25" s="20" t="s">
        <v>48</v>
      </c>
      <c r="F25" s="15">
        <v>210</v>
      </c>
    </row>
    <row r="26" spans="1:6" ht="15.75" x14ac:dyDescent="0.25">
      <c r="A26" s="42"/>
      <c r="B26" s="43"/>
      <c r="C26" s="24">
        <v>2321</v>
      </c>
      <c r="D26" s="23"/>
      <c r="E26" s="20" t="s">
        <v>54</v>
      </c>
      <c r="F26" s="15">
        <v>239</v>
      </c>
    </row>
    <row r="27" spans="1:6" ht="15.75" x14ac:dyDescent="0.25">
      <c r="A27" s="42"/>
      <c r="B27" s="43"/>
      <c r="C27" s="24">
        <v>1032</v>
      </c>
      <c r="D27" s="23"/>
      <c r="E27" s="20" t="s">
        <v>55</v>
      </c>
      <c r="F27" s="15">
        <v>289006.71999999997</v>
      </c>
    </row>
    <row r="28" spans="1:6" ht="15.75" x14ac:dyDescent="0.25">
      <c r="A28" s="48"/>
      <c r="B28" s="50"/>
      <c r="C28" s="24" t="s">
        <v>2</v>
      </c>
      <c r="D28" s="23"/>
      <c r="E28" s="20" t="s">
        <v>2</v>
      </c>
      <c r="F28" s="15" t="s">
        <v>2</v>
      </c>
    </row>
    <row r="29" spans="1:6" ht="16.5" thickBot="1" x14ac:dyDescent="0.3">
      <c r="A29" s="34" t="s">
        <v>53</v>
      </c>
      <c r="B29" s="62"/>
      <c r="C29" s="62"/>
      <c r="D29" s="62"/>
      <c r="E29" s="63"/>
      <c r="F29" s="35">
        <f>SUM(F23:F28)</f>
        <v>22576320.709999997</v>
      </c>
    </row>
    <row r="30" spans="1:6" ht="15.75" x14ac:dyDescent="0.25">
      <c r="A30" s="39" t="s">
        <v>11</v>
      </c>
      <c r="B30" s="40"/>
      <c r="C30" s="40"/>
      <c r="D30" s="40"/>
      <c r="E30" s="41"/>
      <c r="F30" s="72"/>
    </row>
    <row r="31" spans="1:6" ht="15.75" x14ac:dyDescent="0.25">
      <c r="A31" s="47" t="s">
        <v>57</v>
      </c>
      <c r="B31" s="49">
        <v>44377</v>
      </c>
      <c r="C31" s="24">
        <v>1032</v>
      </c>
      <c r="D31" s="23"/>
      <c r="E31" s="20" t="s">
        <v>55</v>
      </c>
      <c r="F31" s="15">
        <v>40519.79</v>
      </c>
    </row>
    <row r="32" spans="1:6" ht="15.75" x14ac:dyDescent="0.25">
      <c r="A32" s="42"/>
      <c r="B32" s="43"/>
      <c r="C32" s="24">
        <v>3349</v>
      </c>
      <c r="D32" s="23"/>
      <c r="E32" s="20" t="s">
        <v>37</v>
      </c>
      <c r="F32" s="15">
        <v>20</v>
      </c>
    </row>
    <row r="33" spans="1:6" ht="15.75" x14ac:dyDescent="0.25">
      <c r="A33" s="42"/>
      <c r="B33" s="43"/>
      <c r="C33" s="24">
        <v>1341</v>
      </c>
      <c r="D33" s="23"/>
      <c r="E33" s="20" t="s">
        <v>48</v>
      </c>
      <c r="F33" s="15">
        <v>100</v>
      </c>
    </row>
    <row r="34" spans="1:6" ht="16.5" thickBot="1" x14ac:dyDescent="0.3">
      <c r="A34" s="34" t="s">
        <v>58</v>
      </c>
      <c r="B34" s="62"/>
      <c r="C34" s="62"/>
      <c r="D34" s="62"/>
      <c r="E34" s="63"/>
      <c r="F34" s="35">
        <f>SUM(F29:F33)</f>
        <v>22616960.499999996</v>
      </c>
    </row>
    <row r="35" spans="1:6" ht="15.75" x14ac:dyDescent="0.25">
      <c r="A35" s="39" t="s">
        <v>11</v>
      </c>
      <c r="B35" s="40"/>
      <c r="C35" s="40"/>
      <c r="D35" s="40"/>
      <c r="E35" s="41"/>
      <c r="F35" s="72"/>
    </row>
    <row r="36" spans="1:6" ht="15.75" x14ac:dyDescent="0.25">
      <c r="A36" s="47" t="s">
        <v>62</v>
      </c>
      <c r="B36" s="49">
        <v>44408</v>
      </c>
      <c r="C36" s="24">
        <v>1112</v>
      </c>
      <c r="D36" s="23"/>
      <c r="E36" s="20" t="s">
        <v>63</v>
      </c>
      <c r="F36" s="15">
        <v>21303.34</v>
      </c>
    </row>
    <row r="37" spans="1:6" ht="15.75" x14ac:dyDescent="0.25">
      <c r="A37" s="42"/>
      <c r="B37" s="43"/>
      <c r="C37" s="24">
        <v>1121</v>
      </c>
      <c r="D37" s="23"/>
      <c r="E37" s="20" t="s">
        <v>64</v>
      </c>
      <c r="F37" s="15">
        <v>145153.22</v>
      </c>
    </row>
    <row r="38" spans="1:6" ht="15.75" x14ac:dyDescent="0.25">
      <c r="A38" s="42"/>
      <c r="B38" s="43"/>
      <c r="C38" s="24">
        <v>1341</v>
      </c>
      <c r="D38" s="23"/>
      <c r="E38" s="20" t="s">
        <v>48</v>
      </c>
      <c r="F38" s="15">
        <v>70</v>
      </c>
    </row>
    <row r="39" spans="1:6" ht="31.5" x14ac:dyDescent="0.25">
      <c r="A39" s="42"/>
      <c r="B39" s="43"/>
      <c r="C39" s="24">
        <v>4111</v>
      </c>
      <c r="D39" s="20">
        <v>98037</v>
      </c>
      <c r="E39" s="20" t="s">
        <v>49</v>
      </c>
      <c r="F39" s="15">
        <v>158013.76000000001</v>
      </c>
    </row>
    <row r="40" spans="1:6" ht="15.75" x14ac:dyDescent="0.25">
      <c r="A40" s="42"/>
      <c r="B40" s="43"/>
      <c r="C40" s="24">
        <v>1032</v>
      </c>
      <c r="D40" s="23"/>
      <c r="E40" s="20" t="s">
        <v>55</v>
      </c>
      <c r="F40" s="15">
        <v>60011.67</v>
      </c>
    </row>
    <row r="41" spans="1:6" ht="16.5" thickBot="1" x14ac:dyDescent="0.3">
      <c r="A41" s="34" t="s">
        <v>70</v>
      </c>
      <c r="B41" s="62"/>
      <c r="C41" s="62"/>
      <c r="D41" s="62"/>
      <c r="E41" s="63"/>
      <c r="F41" s="35">
        <f>SUM(F34:F40)</f>
        <v>23001512.489999998</v>
      </c>
    </row>
    <row r="42" spans="1:6" ht="15.75" x14ac:dyDescent="0.25">
      <c r="A42" s="39" t="s">
        <v>11</v>
      </c>
      <c r="B42" s="40"/>
      <c r="C42" s="40"/>
      <c r="D42" s="40"/>
      <c r="E42" s="41"/>
      <c r="F42" s="72"/>
    </row>
    <row r="43" spans="1:6" ht="15.75" x14ac:dyDescent="0.25">
      <c r="A43" s="47" t="s">
        <v>72</v>
      </c>
      <c r="B43" s="49">
        <v>44439</v>
      </c>
      <c r="C43" s="24">
        <v>1381</v>
      </c>
      <c r="D43" s="23"/>
      <c r="E43" s="20" t="s">
        <v>78</v>
      </c>
      <c r="F43" s="15">
        <v>8871.56</v>
      </c>
    </row>
    <row r="44" spans="1:6" ht="15.75" x14ac:dyDescent="0.25">
      <c r="A44" s="42"/>
      <c r="B44" s="43"/>
      <c r="C44" s="24">
        <v>1032</v>
      </c>
      <c r="D44" s="23"/>
      <c r="E44" s="20" t="s">
        <v>55</v>
      </c>
      <c r="F44" s="15">
        <v>137464.4</v>
      </c>
    </row>
    <row r="45" spans="1:6" ht="31.5" x14ac:dyDescent="0.25">
      <c r="A45" s="42"/>
      <c r="B45" s="43"/>
      <c r="C45" s="24">
        <v>3639</v>
      </c>
      <c r="D45" s="23"/>
      <c r="E45" s="20" t="s">
        <v>77</v>
      </c>
      <c r="F45" s="15">
        <v>39000</v>
      </c>
    </row>
    <row r="46" spans="1:6" ht="15.75" x14ac:dyDescent="0.25">
      <c r="A46" s="42"/>
      <c r="B46" s="43"/>
      <c r="C46" s="24">
        <v>3722</v>
      </c>
      <c r="D46" s="20" t="s">
        <v>2</v>
      </c>
      <c r="E46" s="20" t="s">
        <v>76</v>
      </c>
      <c r="F46" s="15">
        <v>12000</v>
      </c>
    </row>
    <row r="47" spans="1:6" ht="15.75" x14ac:dyDescent="0.25">
      <c r="A47" s="42"/>
      <c r="B47" s="43"/>
      <c r="C47" s="24">
        <v>3725</v>
      </c>
      <c r="D47" s="20"/>
      <c r="E47" s="20" t="s">
        <v>74</v>
      </c>
      <c r="F47" s="15">
        <v>46661</v>
      </c>
    </row>
    <row r="48" spans="1:6" ht="31.5" x14ac:dyDescent="0.25">
      <c r="A48" s="42"/>
      <c r="B48" s="43"/>
      <c r="C48" s="24">
        <v>6330</v>
      </c>
      <c r="D48" s="20"/>
      <c r="E48" s="20" t="s">
        <v>42</v>
      </c>
      <c r="F48" s="15">
        <v>20000</v>
      </c>
    </row>
    <row r="49" spans="1:6" ht="15.75" x14ac:dyDescent="0.25">
      <c r="A49" s="42"/>
      <c r="B49" s="43"/>
      <c r="C49" s="24">
        <v>4216</v>
      </c>
      <c r="D49" s="23"/>
      <c r="E49" s="20" t="s">
        <v>75</v>
      </c>
      <c r="F49" s="15">
        <v>-263996.96000000002</v>
      </c>
    </row>
    <row r="50" spans="1:6" ht="16.5" thickBot="1" x14ac:dyDescent="0.3">
      <c r="A50" s="34" t="s">
        <v>71</v>
      </c>
      <c r="B50" s="62"/>
      <c r="C50" s="62"/>
      <c r="D50" s="62"/>
      <c r="E50" s="63"/>
      <c r="F50" s="35">
        <f>SUM(F41:F49)</f>
        <v>23001512.489999995</v>
      </c>
    </row>
    <row r="51" spans="1:6" ht="15.75" x14ac:dyDescent="0.25">
      <c r="A51" s="39" t="s">
        <v>14</v>
      </c>
      <c r="B51" s="40"/>
      <c r="C51" s="40"/>
      <c r="D51" s="40"/>
      <c r="E51" s="41"/>
      <c r="F51" s="72"/>
    </row>
    <row r="52" spans="1:6" ht="15.75" x14ac:dyDescent="0.25">
      <c r="A52" s="47" t="s">
        <v>80</v>
      </c>
      <c r="B52" s="49">
        <v>44462</v>
      </c>
      <c r="C52" s="24">
        <v>3639</v>
      </c>
      <c r="D52" s="23"/>
      <c r="E52" s="20" t="s">
        <v>29</v>
      </c>
      <c r="F52" s="15">
        <v>36471</v>
      </c>
    </row>
    <row r="53" spans="1:6" ht="31.5" x14ac:dyDescent="0.25">
      <c r="A53" s="42"/>
      <c r="B53" s="43"/>
      <c r="C53" s="24">
        <v>3745</v>
      </c>
      <c r="D53" s="23"/>
      <c r="E53" s="20" t="s">
        <v>85</v>
      </c>
      <c r="F53" s="15">
        <v>-46661</v>
      </c>
    </row>
    <row r="54" spans="1:6" ht="31.5" x14ac:dyDescent="0.25">
      <c r="A54" s="42"/>
      <c r="B54" s="43"/>
      <c r="C54" s="24">
        <v>3725</v>
      </c>
      <c r="D54" s="23"/>
      <c r="E54" s="20" t="s">
        <v>85</v>
      </c>
      <c r="F54" s="15">
        <v>46661</v>
      </c>
    </row>
    <row r="55" spans="1:6" ht="15.75" x14ac:dyDescent="0.25">
      <c r="A55" s="42"/>
      <c r="B55" s="43"/>
      <c r="C55" s="24">
        <v>4116</v>
      </c>
      <c r="D55" s="20">
        <v>33063</v>
      </c>
      <c r="E55" s="20" t="s">
        <v>81</v>
      </c>
      <c r="F55" s="15">
        <v>518452</v>
      </c>
    </row>
    <row r="56" spans="1:6" ht="16.5" thickBot="1" x14ac:dyDescent="0.3">
      <c r="A56" s="34" t="s">
        <v>82</v>
      </c>
      <c r="B56" s="30"/>
      <c r="C56" s="30"/>
      <c r="D56" s="30"/>
      <c r="E56" s="31"/>
      <c r="F56" s="35">
        <f>SUM(F50:F55)</f>
        <v>23556435.489999995</v>
      </c>
    </row>
    <row r="57" spans="1:6" ht="15.75" customHeight="1" x14ac:dyDescent="0.25">
      <c r="A57" s="64" t="s">
        <v>11</v>
      </c>
      <c r="B57" s="65"/>
      <c r="C57" s="65"/>
      <c r="D57" s="65"/>
      <c r="E57" s="66"/>
      <c r="F57" s="67"/>
    </row>
    <row r="58" spans="1:6" ht="15.75" x14ac:dyDescent="0.25">
      <c r="A58" s="47" t="s">
        <v>86</v>
      </c>
      <c r="B58" s="49">
        <v>44469</v>
      </c>
      <c r="C58" s="24">
        <v>1032</v>
      </c>
      <c r="D58" s="23"/>
      <c r="E58" s="20"/>
      <c r="F58" s="15">
        <v>89065</v>
      </c>
    </row>
    <row r="59" spans="1:6" ht="15.75" x14ac:dyDescent="0.25">
      <c r="A59" s="42"/>
      <c r="B59" s="43"/>
      <c r="C59" s="24">
        <v>1112</v>
      </c>
      <c r="D59" s="23"/>
      <c r="E59" s="20"/>
      <c r="F59" s="15">
        <v>28777.919999999998</v>
      </c>
    </row>
    <row r="60" spans="1:6" ht="15.75" x14ac:dyDescent="0.25">
      <c r="A60" s="42"/>
      <c r="B60" s="43"/>
      <c r="C60" s="24">
        <v>1113</v>
      </c>
      <c r="D60" s="23"/>
      <c r="E60" s="20"/>
      <c r="F60" s="15">
        <v>16367.34</v>
      </c>
    </row>
    <row r="61" spans="1:6" ht="15.75" x14ac:dyDescent="0.25">
      <c r="A61" s="42"/>
      <c r="B61" s="43"/>
      <c r="C61" s="24">
        <v>1121</v>
      </c>
      <c r="D61" s="23"/>
      <c r="E61" s="20"/>
      <c r="F61" s="15">
        <v>508985.9</v>
      </c>
    </row>
    <row r="62" spans="1:6" ht="15.75" x14ac:dyDescent="0.25">
      <c r="A62" s="42"/>
      <c r="B62" s="43"/>
      <c r="C62" s="24">
        <v>1341</v>
      </c>
      <c r="D62" s="23"/>
      <c r="E62" s="20"/>
      <c r="F62" s="15">
        <v>30</v>
      </c>
    </row>
    <row r="63" spans="1:6" ht="15.75" x14ac:dyDescent="0.25">
      <c r="A63" s="42"/>
      <c r="B63" s="43"/>
      <c r="C63" s="24">
        <v>4111</v>
      </c>
      <c r="D63" s="20">
        <v>98071</v>
      </c>
      <c r="E63" s="20"/>
      <c r="F63" s="15">
        <v>-9000</v>
      </c>
    </row>
    <row r="64" spans="1:6" ht="15.75" x14ac:dyDescent="0.25">
      <c r="A64" s="42"/>
      <c r="B64" s="43"/>
      <c r="C64" s="24">
        <v>4111</v>
      </c>
      <c r="D64" s="20">
        <v>98037</v>
      </c>
      <c r="E64" s="20"/>
      <c r="F64" s="15">
        <v>40000</v>
      </c>
    </row>
    <row r="65" spans="1:6" ht="15.75" x14ac:dyDescent="0.25">
      <c r="A65" s="42"/>
      <c r="B65" s="43"/>
      <c r="C65" s="24">
        <v>4216</v>
      </c>
      <c r="D65" s="23"/>
      <c r="E65" s="20"/>
      <c r="F65" s="15">
        <v>-196958.22</v>
      </c>
    </row>
    <row r="66" spans="1:6" ht="15.75" x14ac:dyDescent="0.25">
      <c r="A66" s="42"/>
      <c r="B66" s="43"/>
      <c r="C66" s="24">
        <v>6330</v>
      </c>
      <c r="D66" s="23"/>
      <c r="E66" s="20"/>
      <c r="F66" s="15">
        <v>50200</v>
      </c>
    </row>
    <row r="67" spans="1:6" ht="15.75" x14ac:dyDescent="0.25">
      <c r="A67" s="42"/>
      <c r="B67" s="43"/>
      <c r="C67" s="24">
        <v>6171</v>
      </c>
      <c r="D67" s="20" t="s">
        <v>2</v>
      </c>
      <c r="E67" s="20"/>
      <c r="F67" s="15">
        <v>12517.96</v>
      </c>
    </row>
    <row r="68" spans="1:6" ht="16.5" thickBot="1" x14ac:dyDescent="0.3">
      <c r="A68" s="34" t="s">
        <v>88</v>
      </c>
      <c r="B68" s="30"/>
      <c r="C68" s="30"/>
      <c r="D68" s="30"/>
      <c r="E68" s="31"/>
      <c r="F68" s="35">
        <f>SUM(F56:F67)</f>
        <v>24096421.389999997</v>
      </c>
    </row>
    <row r="69" spans="1:6" ht="15.75" x14ac:dyDescent="0.25">
      <c r="A69" s="39" t="s">
        <v>11</v>
      </c>
      <c r="B69" s="40"/>
      <c r="C69" s="40"/>
      <c r="D69" s="40"/>
      <c r="E69" s="41"/>
      <c r="F69" s="12"/>
    </row>
    <row r="70" spans="1:6" ht="15.75" x14ac:dyDescent="0.25">
      <c r="A70" s="42" t="s">
        <v>90</v>
      </c>
      <c r="B70" s="43">
        <v>44474</v>
      </c>
      <c r="C70" s="24">
        <v>1112</v>
      </c>
      <c r="D70" s="23"/>
      <c r="E70" s="20"/>
      <c r="F70" s="15">
        <v>13000.51</v>
      </c>
    </row>
    <row r="71" spans="1:6" ht="15.75" x14ac:dyDescent="0.25">
      <c r="A71" s="42"/>
      <c r="B71" s="43"/>
      <c r="C71" s="24">
        <v>1113</v>
      </c>
      <c r="D71" s="23"/>
      <c r="E71" s="20"/>
      <c r="F71" s="15">
        <v>38793.629999999997</v>
      </c>
    </row>
    <row r="72" spans="1:6" ht="15.75" x14ac:dyDescent="0.25">
      <c r="A72" s="42"/>
      <c r="B72" s="43"/>
      <c r="C72" s="24">
        <v>1121</v>
      </c>
      <c r="D72" s="23"/>
      <c r="E72" s="20"/>
      <c r="F72" s="15">
        <v>111014.14</v>
      </c>
    </row>
    <row r="73" spans="1:6" ht="15.75" x14ac:dyDescent="0.25">
      <c r="A73" s="42"/>
      <c r="B73" s="43"/>
      <c r="C73" s="24">
        <v>1211</v>
      </c>
      <c r="D73" s="23"/>
      <c r="E73" s="20"/>
      <c r="F73" s="15">
        <v>306259.21000000002</v>
      </c>
    </row>
    <row r="74" spans="1:6" ht="15.75" x14ac:dyDescent="0.25">
      <c r="A74" s="42"/>
      <c r="B74" s="43"/>
      <c r="C74" s="24">
        <v>3341</v>
      </c>
      <c r="D74" s="23"/>
      <c r="E74" s="20"/>
      <c r="F74" s="15">
        <v>12000</v>
      </c>
    </row>
    <row r="75" spans="1:6" ht="15.75" x14ac:dyDescent="0.25">
      <c r="A75" s="42"/>
      <c r="B75" s="43"/>
      <c r="C75" s="24">
        <v>4111</v>
      </c>
      <c r="D75" s="20">
        <v>98037</v>
      </c>
      <c r="E75" s="20"/>
      <c r="F75" s="15">
        <v>8693.68</v>
      </c>
    </row>
    <row r="76" spans="1:6" ht="15.75" x14ac:dyDescent="0.25">
      <c r="A76" s="42"/>
      <c r="B76" s="43"/>
      <c r="C76" s="24">
        <v>4216</v>
      </c>
      <c r="D76" s="23"/>
      <c r="E76" s="20"/>
      <c r="F76" s="15">
        <v>-289044.82</v>
      </c>
    </row>
    <row r="77" spans="1:6" ht="31.5" x14ac:dyDescent="0.25">
      <c r="A77" s="42"/>
      <c r="B77" s="43"/>
      <c r="C77" s="24">
        <v>3419</v>
      </c>
      <c r="D77" s="23"/>
      <c r="E77" s="20" t="s">
        <v>85</v>
      </c>
      <c r="F77" s="27">
        <v>0</v>
      </c>
    </row>
    <row r="78" spans="1:6" ht="16.5" thickBot="1" x14ac:dyDescent="0.3">
      <c r="A78" s="34" t="s">
        <v>92</v>
      </c>
      <c r="B78" s="30" t="s">
        <v>2</v>
      </c>
      <c r="C78" s="30"/>
      <c r="D78" s="30"/>
      <c r="E78" s="31"/>
      <c r="F78" s="35">
        <f>SUM(F68:F77)</f>
        <v>24297137.739999998</v>
      </c>
    </row>
    <row r="79" spans="1:6" ht="15.75" x14ac:dyDescent="0.25">
      <c r="A79" s="39" t="s">
        <v>11</v>
      </c>
      <c r="B79" s="40"/>
      <c r="C79" s="40"/>
      <c r="D79" s="40"/>
      <c r="E79" s="41"/>
      <c r="F79" s="12"/>
    </row>
    <row r="80" spans="1:6" ht="15.75" x14ac:dyDescent="0.25">
      <c r="A80" s="42" t="s">
        <v>94</v>
      </c>
      <c r="B80" s="43">
        <v>44509</v>
      </c>
      <c r="C80" s="24">
        <v>1112</v>
      </c>
      <c r="D80" s="23"/>
      <c r="E80" s="20"/>
      <c r="F80" s="15">
        <v>10542.74</v>
      </c>
    </row>
    <row r="81" spans="1:6" ht="15.75" x14ac:dyDescent="0.25">
      <c r="A81" s="42"/>
      <c r="B81" s="43"/>
      <c r="C81" s="24">
        <v>1113</v>
      </c>
      <c r="D81" s="23"/>
      <c r="E81" s="20"/>
      <c r="F81" s="15">
        <v>33349.96</v>
      </c>
    </row>
    <row r="82" spans="1:6" ht="15.75" x14ac:dyDescent="0.25">
      <c r="A82" s="42"/>
      <c r="B82" s="43"/>
      <c r="C82" s="24">
        <v>1121</v>
      </c>
      <c r="D82" s="23"/>
      <c r="E82" s="20"/>
      <c r="F82" s="15">
        <v>17452.490000000002</v>
      </c>
    </row>
    <row r="83" spans="1:6" ht="15.75" x14ac:dyDescent="0.25">
      <c r="A83" s="42"/>
      <c r="B83" s="43"/>
      <c r="C83" s="24">
        <v>1342</v>
      </c>
      <c r="D83" s="23"/>
      <c r="E83" s="20"/>
      <c r="F83" s="15">
        <v>-3098</v>
      </c>
    </row>
    <row r="84" spans="1:6" ht="15.75" x14ac:dyDescent="0.25">
      <c r="A84" s="42"/>
      <c r="B84" s="43"/>
      <c r="C84" s="24">
        <v>1343</v>
      </c>
      <c r="D84" s="23"/>
      <c r="E84" s="20"/>
      <c r="F84" s="15">
        <v>-1000</v>
      </c>
    </row>
    <row r="85" spans="1:6" ht="15.75" x14ac:dyDescent="0.25">
      <c r="A85" s="42"/>
      <c r="B85" s="43"/>
      <c r="C85" s="24">
        <v>1381</v>
      </c>
      <c r="D85" s="23"/>
      <c r="E85" s="20"/>
      <c r="F85" s="15">
        <v>29072.53</v>
      </c>
    </row>
    <row r="86" spans="1:6" ht="15.75" x14ac:dyDescent="0.25">
      <c r="A86" s="42"/>
      <c r="B86" s="43"/>
      <c r="C86" s="24">
        <v>1012</v>
      </c>
      <c r="D86" s="20">
        <v>2131</v>
      </c>
      <c r="E86" s="20"/>
      <c r="F86" s="15">
        <v>4041</v>
      </c>
    </row>
    <row r="87" spans="1:6" ht="15.75" x14ac:dyDescent="0.25">
      <c r="A87" s="42"/>
      <c r="B87" s="43"/>
      <c r="C87" s="24">
        <v>3314</v>
      </c>
      <c r="D87" s="20">
        <v>2111</v>
      </c>
      <c r="E87" s="20"/>
      <c r="F87" s="15">
        <v>140</v>
      </c>
    </row>
    <row r="88" spans="1:6" ht="15.75" x14ac:dyDescent="0.25">
      <c r="A88" s="42"/>
      <c r="B88" s="43"/>
      <c r="C88" s="24">
        <v>3613</v>
      </c>
      <c r="D88" s="20">
        <v>2132</v>
      </c>
      <c r="E88" s="20"/>
      <c r="F88" s="15">
        <v>2578</v>
      </c>
    </row>
    <row r="89" spans="1:6" ht="15.75" x14ac:dyDescent="0.25">
      <c r="A89" s="42"/>
      <c r="B89" s="43"/>
      <c r="C89" s="24">
        <v>3632</v>
      </c>
      <c r="D89" s="20">
        <v>2111</v>
      </c>
      <c r="E89" s="20"/>
      <c r="F89" s="15">
        <v>640</v>
      </c>
    </row>
    <row r="90" spans="1:6" ht="15.75" x14ac:dyDescent="0.25">
      <c r="A90" s="42"/>
      <c r="B90" s="43"/>
      <c r="C90" s="24">
        <v>3632</v>
      </c>
      <c r="D90" s="20">
        <v>2131</v>
      </c>
      <c r="E90" s="20"/>
      <c r="F90" s="15">
        <v>-5440</v>
      </c>
    </row>
    <row r="91" spans="1:6" ht="15.75" x14ac:dyDescent="0.25">
      <c r="A91" s="42"/>
      <c r="B91" s="43"/>
      <c r="C91" s="24">
        <v>3639</v>
      </c>
      <c r="D91" s="20">
        <v>2322</v>
      </c>
      <c r="E91" s="20"/>
      <c r="F91" s="15">
        <v>3991</v>
      </c>
    </row>
    <row r="92" spans="1:6" ht="15.75" x14ac:dyDescent="0.25">
      <c r="A92" s="42"/>
      <c r="B92" s="43"/>
      <c r="C92" s="24">
        <v>3722</v>
      </c>
      <c r="D92" s="20">
        <v>2112</v>
      </c>
      <c r="E92" s="20"/>
      <c r="F92" s="15">
        <v>1300</v>
      </c>
    </row>
    <row r="93" spans="1:6" ht="31.5" x14ac:dyDescent="0.25">
      <c r="A93" s="42"/>
      <c r="B93" s="43"/>
      <c r="C93" s="24">
        <v>6171</v>
      </c>
      <c r="D93" s="20"/>
      <c r="E93" s="20" t="s">
        <v>85</v>
      </c>
      <c r="F93" s="27">
        <v>0</v>
      </c>
    </row>
    <row r="94" spans="1:6" ht="16.5" thickBot="1" x14ac:dyDescent="0.3">
      <c r="A94" s="34" t="s">
        <v>96</v>
      </c>
      <c r="B94" s="30" t="s">
        <v>2</v>
      </c>
      <c r="C94" s="30"/>
      <c r="D94" s="30"/>
      <c r="E94" s="31"/>
      <c r="F94" s="35">
        <f>SUM(F78:F93)</f>
        <v>24390707.459999997</v>
      </c>
    </row>
    <row r="95" spans="1:6" ht="15.75" x14ac:dyDescent="0.25">
      <c r="A95" s="39" t="s">
        <v>14</v>
      </c>
      <c r="B95" s="40"/>
      <c r="C95" s="40"/>
      <c r="D95" s="40"/>
      <c r="E95" s="41"/>
      <c r="F95" s="12"/>
    </row>
    <row r="96" spans="1:6" ht="15.75" x14ac:dyDescent="0.25">
      <c r="A96" s="42" t="s">
        <v>102</v>
      </c>
      <c r="B96" s="43">
        <v>44545</v>
      </c>
      <c r="C96" s="24">
        <v>1121</v>
      </c>
      <c r="D96" s="23"/>
      <c r="E96" s="20" t="s">
        <v>117</v>
      </c>
      <c r="F96" s="15">
        <v>613577.41</v>
      </c>
    </row>
    <row r="97" spans="1:6" ht="15.75" x14ac:dyDescent="0.25">
      <c r="A97" s="42"/>
      <c r="B97" s="43"/>
      <c r="C97" s="24">
        <v>1211</v>
      </c>
      <c r="D97" s="23"/>
      <c r="E97" s="20" t="s">
        <v>31</v>
      </c>
      <c r="F97" s="15">
        <v>1711887.46</v>
      </c>
    </row>
    <row r="98" spans="1:6" ht="15.75" x14ac:dyDescent="0.25">
      <c r="A98" s="42"/>
      <c r="B98" s="43"/>
      <c r="C98" s="24">
        <v>1511</v>
      </c>
      <c r="D98" s="23"/>
      <c r="E98" s="20" t="s">
        <v>116</v>
      </c>
      <c r="F98" s="15">
        <v>20695.82</v>
      </c>
    </row>
    <row r="99" spans="1:6" ht="15.75" x14ac:dyDescent="0.25">
      <c r="A99" s="42"/>
      <c r="B99" s="43"/>
      <c r="C99" s="24">
        <v>4116</v>
      </c>
      <c r="D99" s="23"/>
      <c r="E99" s="20" t="s">
        <v>127</v>
      </c>
      <c r="F99" s="15">
        <v>-100149</v>
      </c>
    </row>
    <row r="100" spans="1:6" ht="15.75" x14ac:dyDescent="0.25">
      <c r="A100" s="42"/>
      <c r="B100" s="43"/>
      <c r="C100" s="24">
        <v>1032</v>
      </c>
      <c r="D100" s="20">
        <v>2111</v>
      </c>
      <c r="E100" s="20" t="s">
        <v>106</v>
      </c>
      <c r="F100" s="15">
        <v>1811.33</v>
      </c>
    </row>
    <row r="101" spans="1:6" ht="15.75" x14ac:dyDescent="0.25">
      <c r="A101" s="42"/>
      <c r="B101" s="43"/>
      <c r="C101" s="24">
        <v>2310</v>
      </c>
      <c r="D101" s="20">
        <v>2111</v>
      </c>
      <c r="E101" s="20" t="s">
        <v>107</v>
      </c>
      <c r="F101" s="15">
        <v>-10000</v>
      </c>
    </row>
    <row r="102" spans="1:6" ht="15.75" x14ac:dyDescent="0.25">
      <c r="A102" s="42"/>
      <c r="B102" s="43"/>
      <c r="C102" s="24">
        <v>3315</v>
      </c>
      <c r="D102" s="20">
        <v>2111</v>
      </c>
      <c r="E102" s="20" t="s">
        <v>108</v>
      </c>
      <c r="F102" s="15">
        <v>-940</v>
      </c>
    </row>
    <row r="103" spans="1:6" ht="15.75" x14ac:dyDescent="0.25">
      <c r="A103" s="42"/>
      <c r="B103" s="43"/>
      <c r="C103" s="24">
        <v>3341</v>
      </c>
      <c r="D103" s="20">
        <v>2133</v>
      </c>
      <c r="E103" s="20" t="s">
        <v>109</v>
      </c>
      <c r="F103" s="15">
        <v>-725.54</v>
      </c>
    </row>
    <row r="104" spans="1:6" ht="15.75" x14ac:dyDescent="0.25">
      <c r="A104" s="42"/>
      <c r="B104" s="43"/>
      <c r="C104" s="24">
        <v>3419</v>
      </c>
      <c r="D104" s="20">
        <v>2111</v>
      </c>
      <c r="E104" s="20" t="s">
        <v>110</v>
      </c>
      <c r="F104" s="15">
        <v>-4250</v>
      </c>
    </row>
    <row r="105" spans="1:6" ht="15.75" x14ac:dyDescent="0.25">
      <c r="A105" s="42"/>
      <c r="B105" s="43"/>
      <c r="C105" s="24">
        <v>3612</v>
      </c>
      <c r="D105" s="20">
        <v>2132</v>
      </c>
      <c r="E105" s="20" t="s">
        <v>111</v>
      </c>
      <c r="F105" s="15">
        <v>-5252</v>
      </c>
    </row>
    <row r="106" spans="1:6" ht="31.5" x14ac:dyDescent="0.25">
      <c r="A106" s="42"/>
      <c r="B106" s="43"/>
      <c r="C106" s="24">
        <v>3613</v>
      </c>
      <c r="D106" s="20">
        <v>2111</v>
      </c>
      <c r="E106" s="20" t="s">
        <v>112</v>
      </c>
      <c r="F106" s="15">
        <v>-150</v>
      </c>
    </row>
    <row r="107" spans="1:6" ht="15.75" x14ac:dyDescent="0.25">
      <c r="A107" s="42"/>
      <c r="B107" s="43"/>
      <c r="C107" s="24">
        <v>3613</v>
      </c>
      <c r="D107" s="20">
        <v>2132</v>
      </c>
      <c r="E107" s="20" t="s">
        <v>126</v>
      </c>
      <c r="F107" s="15">
        <v>575</v>
      </c>
    </row>
    <row r="108" spans="1:6" ht="15.75" x14ac:dyDescent="0.25">
      <c r="A108" s="42"/>
      <c r="B108" s="43"/>
      <c r="C108" s="24">
        <v>3632</v>
      </c>
      <c r="D108" s="20">
        <v>2111</v>
      </c>
      <c r="E108" s="20" t="s">
        <v>113</v>
      </c>
      <c r="F108" s="15">
        <v>280</v>
      </c>
    </row>
    <row r="109" spans="1:6" ht="15.75" x14ac:dyDescent="0.25">
      <c r="A109" s="42"/>
      <c r="B109" s="43"/>
      <c r="C109" s="24">
        <v>3632</v>
      </c>
      <c r="D109" s="20">
        <v>2131</v>
      </c>
      <c r="E109" s="20" t="s">
        <v>113</v>
      </c>
      <c r="F109" s="15">
        <v>120</v>
      </c>
    </row>
    <row r="110" spans="1:6" ht="31.5" x14ac:dyDescent="0.25">
      <c r="A110" s="42"/>
      <c r="B110" s="43"/>
      <c r="C110" s="24">
        <v>6171</v>
      </c>
      <c r="D110" s="20">
        <v>2111</v>
      </c>
      <c r="E110" s="20" t="s">
        <v>128</v>
      </c>
      <c r="F110" s="15">
        <v>-124</v>
      </c>
    </row>
    <row r="111" spans="1:6" ht="15.75" x14ac:dyDescent="0.25">
      <c r="A111" s="42"/>
      <c r="B111" s="43"/>
      <c r="C111" s="24">
        <v>6171</v>
      </c>
      <c r="D111" s="20">
        <v>2321</v>
      </c>
      <c r="E111" s="20" t="s">
        <v>114</v>
      </c>
      <c r="F111" s="15">
        <v>-34</v>
      </c>
    </row>
    <row r="112" spans="1:6" ht="15.75" x14ac:dyDescent="0.25">
      <c r="A112" s="42"/>
      <c r="B112" s="43"/>
      <c r="C112" s="24">
        <v>6171</v>
      </c>
      <c r="D112" s="20">
        <v>3113</v>
      </c>
      <c r="E112" s="20" t="s">
        <v>115</v>
      </c>
      <c r="F112" s="15">
        <v>500</v>
      </c>
    </row>
    <row r="113" spans="1:6" ht="31.5" x14ac:dyDescent="0.25">
      <c r="A113" s="42"/>
      <c r="B113" s="43"/>
      <c r="C113" s="24">
        <v>6330</v>
      </c>
      <c r="D113" s="20">
        <v>4134</v>
      </c>
      <c r="E113" s="20" t="s">
        <v>129</v>
      </c>
      <c r="F113" s="15">
        <v>30000</v>
      </c>
    </row>
    <row r="114" spans="1:6" ht="31.5" x14ac:dyDescent="0.25">
      <c r="A114" s="42"/>
      <c r="B114" s="43"/>
      <c r="C114" s="24">
        <v>6330</v>
      </c>
      <c r="D114" s="20">
        <v>4139</v>
      </c>
      <c r="E114" s="20" t="s">
        <v>42</v>
      </c>
      <c r="F114" s="15">
        <v>-3460</v>
      </c>
    </row>
    <row r="115" spans="1:6" ht="16.5" thickBot="1" x14ac:dyDescent="0.3">
      <c r="A115" s="34" t="s">
        <v>103</v>
      </c>
      <c r="B115" s="30" t="s">
        <v>2</v>
      </c>
      <c r="C115" s="30"/>
      <c r="D115" s="30"/>
      <c r="E115" s="31"/>
      <c r="F115" s="35">
        <f>SUM(F94:F114)</f>
        <v>26645069.939999998</v>
      </c>
    </row>
    <row r="116" spans="1:6" ht="15.75" x14ac:dyDescent="0.25">
      <c r="A116" s="78"/>
      <c r="B116" s="79"/>
      <c r="C116" s="79"/>
      <c r="D116" s="79"/>
      <c r="E116" s="79"/>
      <c r="F116" s="80"/>
    </row>
    <row r="117" spans="1:6" ht="15.75" x14ac:dyDescent="0.25">
      <c r="A117" s="78"/>
      <c r="B117" s="79"/>
      <c r="C117" s="79"/>
      <c r="D117" s="79"/>
      <c r="E117" s="79"/>
      <c r="F117" s="80"/>
    </row>
    <row r="118" spans="1:6" ht="15.75" x14ac:dyDescent="0.25">
      <c r="A118" s="78"/>
      <c r="B118" s="79"/>
      <c r="C118" s="79"/>
      <c r="D118" s="79"/>
      <c r="E118" s="79"/>
      <c r="F118" s="80"/>
    </row>
    <row r="119" spans="1:6" ht="15.75" x14ac:dyDescent="0.25">
      <c r="A119" s="78"/>
      <c r="B119" s="79"/>
      <c r="C119" s="79"/>
      <c r="D119" s="79"/>
      <c r="E119" s="79"/>
      <c r="F119" s="80"/>
    </row>
    <row r="120" spans="1:6" ht="15.75" x14ac:dyDescent="0.25">
      <c r="A120" s="78"/>
      <c r="B120" s="79"/>
      <c r="C120" s="79"/>
      <c r="D120" s="79"/>
      <c r="E120" s="79"/>
      <c r="F120" s="80"/>
    </row>
    <row r="122" spans="1:6" ht="24" thickBot="1" x14ac:dyDescent="0.4">
      <c r="A122" s="26" t="s">
        <v>18</v>
      </c>
      <c r="B122" s="17"/>
      <c r="E122" s="18" t="s">
        <v>2</v>
      </c>
      <c r="F122" s="7" t="s">
        <v>4</v>
      </c>
    </row>
    <row r="123" spans="1:6" ht="32.25" thickBot="1" x14ac:dyDescent="0.3">
      <c r="A123" s="73" t="s">
        <v>5</v>
      </c>
      <c r="B123" s="74" t="s">
        <v>6</v>
      </c>
      <c r="C123" s="75" t="s">
        <v>7</v>
      </c>
      <c r="D123" s="74" t="s">
        <v>8</v>
      </c>
      <c r="E123" s="75" t="s">
        <v>9</v>
      </c>
      <c r="F123" s="76" t="s">
        <v>10</v>
      </c>
    </row>
    <row r="124" spans="1:6" s="60" customFormat="1" ht="24" customHeight="1" thickBot="1" x14ac:dyDescent="0.3">
      <c r="A124" s="68" t="s">
        <v>19</v>
      </c>
      <c r="B124" s="69"/>
      <c r="C124" s="69"/>
      <c r="D124" s="69"/>
      <c r="E124" s="70"/>
      <c r="F124" s="77">
        <v>12090620</v>
      </c>
    </row>
    <row r="125" spans="1:6" ht="20.25" customHeight="1" x14ac:dyDescent="0.25">
      <c r="A125" s="39" t="s">
        <v>11</v>
      </c>
      <c r="B125" s="40"/>
      <c r="C125" s="40"/>
      <c r="D125" s="40"/>
      <c r="E125" s="41"/>
      <c r="F125" s="32"/>
    </row>
    <row r="126" spans="1:6" ht="21" customHeight="1" x14ac:dyDescent="0.25">
      <c r="A126" s="38" t="s">
        <v>20</v>
      </c>
      <c r="B126" s="37">
        <v>44255</v>
      </c>
      <c r="C126" s="21">
        <v>3639</v>
      </c>
      <c r="D126" s="20"/>
      <c r="E126" s="20" t="s">
        <v>21</v>
      </c>
      <c r="F126" s="27">
        <v>0</v>
      </c>
    </row>
    <row r="127" spans="1:6" ht="21" customHeight="1" x14ac:dyDescent="0.25">
      <c r="A127" s="28"/>
      <c r="B127" s="22"/>
      <c r="C127" s="19"/>
      <c r="D127" s="20"/>
      <c r="E127" s="20"/>
      <c r="F127" s="27"/>
    </row>
    <row r="128" spans="1:6" ht="16.5" thickBot="1" x14ac:dyDescent="0.3">
      <c r="A128" s="52" t="s">
        <v>22</v>
      </c>
      <c r="B128" s="53"/>
      <c r="C128" s="53"/>
      <c r="D128" s="53"/>
      <c r="E128" s="54"/>
      <c r="F128" s="33">
        <f>SUM(F124:F127)</f>
        <v>12090620</v>
      </c>
    </row>
    <row r="129" spans="1:6" ht="15.6" customHeight="1" x14ac:dyDescent="0.25">
      <c r="A129" s="39" t="s">
        <v>14</v>
      </c>
      <c r="B129" s="40"/>
      <c r="C129" s="40"/>
      <c r="D129" s="40"/>
      <c r="E129" s="41"/>
      <c r="F129" s="32"/>
    </row>
    <row r="130" spans="1:6" ht="15.6" customHeight="1" x14ac:dyDescent="0.25">
      <c r="A130" s="56" t="s">
        <v>24</v>
      </c>
      <c r="B130" s="57">
        <v>44273</v>
      </c>
      <c r="C130" s="24">
        <v>3639</v>
      </c>
      <c r="D130" s="23"/>
      <c r="E130" s="20" t="s">
        <v>29</v>
      </c>
      <c r="F130" s="29">
        <v>12470</v>
      </c>
    </row>
    <row r="131" spans="1:6" ht="15.6" customHeight="1" x14ac:dyDescent="0.25">
      <c r="A131" s="51"/>
      <c r="B131" s="55"/>
      <c r="C131" s="24">
        <v>3113</v>
      </c>
      <c r="D131" s="24">
        <v>5331</v>
      </c>
      <c r="E131" s="20" t="s">
        <v>30</v>
      </c>
      <c r="F131" s="29">
        <v>200000</v>
      </c>
    </row>
    <row r="132" spans="1:6" ht="15.6" customHeight="1" x14ac:dyDescent="0.25">
      <c r="A132" s="51"/>
      <c r="B132" s="55"/>
      <c r="C132" s="24">
        <v>2292</v>
      </c>
      <c r="D132" s="25"/>
      <c r="E132" s="20" t="s">
        <v>26</v>
      </c>
      <c r="F132" s="29">
        <v>3569</v>
      </c>
    </row>
    <row r="133" spans="1:6" ht="15.6" customHeight="1" x14ac:dyDescent="0.25">
      <c r="A133" s="51"/>
      <c r="B133" s="55"/>
      <c r="C133" s="24">
        <v>6399</v>
      </c>
      <c r="D133" s="25"/>
      <c r="E133" s="20" t="s">
        <v>31</v>
      </c>
      <c r="F133" s="29">
        <v>2000000</v>
      </c>
    </row>
    <row r="134" spans="1:6" ht="15.75" x14ac:dyDescent="0.25">
      <c r="A134" s="58"/>
      <c r="B134" s="59"/>
      <c r="C134" s="21">
        <v>3612</v>
      </c>
      <c r="D134" s="20"/>
      <c r="E134" s="20" t="s">
        <v>23</v>
      </c>
      <c r="F134" s="29">
        <v>27320</v>
      </c>
    </row>
    <row r="135" spans="1:6" ht="16.5" thickBot="1" x14ac:dyDescent="0.3">
      <c r="A135" s="52" t="s">
        <v>28</v>
      </c>
      <c r="B135" s="53"/>
      <c r="C135" s="53"/>
      <c r="D135" s="53"/>
      <c r="E135" s="54"/>
      <c r="F135" s="33">
        <f>SUM(F128:F134)</f>
        <v>14333979</v>
      </c>
    </row>
    <row r="136" spans="1:6" ht="15.75" x14ac:dyDescent="0.25">
      <c r="A136" s="64" t="s">
        <v>11</v>
      </c>
      <c r="B136" s="65"/>
      <c r="C136" s="65"/>
      <c r="D136" s="65"/>
      <c r="E136" s="66"/>
      <c r="F136" s="67"/>
    </row>
    <row r="137" spans="1:6" ht="15.75" x14ac:dyDescent="0.25">
      <c r="A137" s="47" t="s">
        <v>33</v>
      </c>
      <c r="B137" s="49">
        <v>44286</v>
      </c>
      <c r="C137" s="24">
        <v>5213</v>
      </c>
      <c r="D137" s="23"/>
      <c r="E137" s="20" t="s">
        <v>35</v>
      </c>
      <c r="F137" s="15">
        <v>3413.34</v>
      </c>
    </row>
    <row r="138" spans="1:6" ht="31.5" x14ac:dyDescent="0.25">
      <c r="A138" s="42"/>
      <c r="B138" s="43"/>
      <c r="C138" s="24">
        <v>6399</v>
      </c>
      <c r="D138" s="23"/>
      <c r="E138" s="20" t="s">
        <v>21</v>
      </c>
      <c r="F138" s="27">
        <v>0</v>
      </c>
    </row>
    <row r="139" spans="1:6" ht="31.5" x14ac:dyDescent="0.25">
      <c r="A139" s="48"/>
      <c r="B139" s="50"/>
      <c r="C139" s="24">
        <v>6409</v>
      </c>
      <c r="D139" s="23"/>
      <c r="E139" s="20" t="s">
        <v>21</v>
      </c>
      <c r="F139" s="27">
        <v>0</v>
      </c>
    </row>
    <row r="140" spans="1:6" s="61" customFormat="1" ht="16.5" thickBot="1" x14ac:dyDescent="0.3">
      <c r="A140" s="34" t="s">
        <v>34</v>
      </c>
      <c r="B140" s="62"/>
      <c r="C140" s="62"/>
      <c r="D140" s="62"/>
      <c r="E140" s="63"/>
      <c r="F140" s="35">
        <f>SUM(F135:F139)</f>
        <v>14337392.34</v>
      </c>
    </row>
    <row r="141" spans="1:6" ht="15.75" x14ac:dyDescent="0.25">
      <c r="A141" s="44" t="s">
        <v>11</v>
      </c>
      <c r="B141" s="45"/>
      <c r="C141" s="45"/>
      <c r="D141" s="45"/>
      <c r="E141" s="46"/>
      <c r="F141" s="32"/>
    </row>
    <row r="142" spans="1:6" ht="31.5" x14ac:dyDescent="0.25">
      <c r="A142" s="56" t="s">
        <v>39</v>
      </c>
      <c r="B142" s="57">
        <v>44316</v>
      </c>
      <c r="C142" s="24">
        <v>3632</v>
      </c>
      <c r="D142" s="23"/>
      <c r="E142" s="20" t="s">
        <v>21</v>
      </c>
      <c r="F142" s="27">
        <v>0</v>
      </c>
    </row>
    <row r="143" spans="1:6" ht="15.75" x14ac:dyDescent="0.25">
      <c r="A143" s="51"/>
      <c r="B143" s="55"/>
      <c r="C143" s="24">
        <v>3636</v>
      </c>
      <c r="D143" s="23"/>
      <c r="E143" s="20" t="s">
        <v>40</v>
      </c>
      <c r="F143" s="27">
        <v>-40000</v>
      </c>
    </row>
    <row r="144" spans="1:6" ht="15.75" x14ac:dyDescent="0.25">
      <c r="A144" s="51"/>
      <c r="B144" s="55"/>
      <c r="C144" s="24">
        <v>3639</v>
      </c>
      <c r="D144" s="24"/>
      <c r="E144" s="20" t="s">
        <v>41</v>
      </c>
      <c r="F144" s="29">
        <v>40000</v>
      </c>
    </row>
    <row r="145" spans="1:6" ht="31.5" x14ac:dyDescent="0.25">
      <c r="A145" s="51"/>
      <c r="B145" s="55"/>
      <c r="C145" s="24">
        <v>6330</v>
      </c>
      <c r="D145" s="25"/>
      <c r="E145" s="20" t="s">
        <v>42</v>
      </c>
      <c r="F145" s="29">
        <v>30000</v>
      </c>
    </row>
    <row r="146" spans="1:6" ht="16.5" thickBot="1" x14ac:dyDescent="0.3">
      <c r="A146" s="52" t="s">
        <v>43</v>
      </c>
      <c r="B146" s="53"/>
      <c r="C146" s="53"/>
      <c r="D146" s="53"/>
      <c r="E146" s="54"/>
      <c r="F146" s="33">
        <f>SUM(F140:F145)</f>
        <v>14367392.34</v>
      </c>
    </row>
    <row r="147" spans="1:6" ht="15.75" x14ac:dyDescent="0.25">
      <c r="A147" s="39" t="s">
        <v>14</v>
      </c>
      <c r="B147" s="40"/>
      <c r="C147" s="40"/>
      <c r="D147" s="40"/>
      <c r="E147" s="41"/>
      <c r="F147" s="32"/>
    </row>
    <row r="148" spans="1:6" ht="15.75" x14ac:dyDescent="0.25">
      <c r="A148" s="56" t="s">
        <v>44</v>
      </c>
      <c r="B148" s="57">
        <v>44320</v>
      </c>
      <c r="C148" s="24">
        <v>3639</v>
      </c>
      <c r="D148" s="23"/>
      <c r="E148" s="20" t="s">
        <v>45</v>
      </c>
      <c r="F148" s="29">
        <v>15500</v>
      </c>
    </row>
    <row r="149" spans="1:6" ht="31.5" x14ac:dyDescent="0.25">
      <c r="A149" s="51"/>
      <c r="B149" s="55"/>
      <c r="C149" s="24">
        <v>3639</v>
      </c>
      <c r="D149" s="23"/>
      <c r="E149" s="20" t="s">
        <v>46</v>
      </c>
      <c r="F149" s="29">
        <v>107000</v>
      </c>
    </row>
    <row r="150" spans="1:6" ht="16.5" thickBot="1" x14ac:dyDescent="0.3">
      <c r="A150" s="52" t="s">
        <v>47</v>
      </c>
      <c r="B150" s="53"/>
      <c r="C150" s="53"/>
      <c r="D150" s="53"/>
      <c r="E150" s="54"/>
      <c r="F150" s="33">
        <f>SUM(F146:F149)</f>
        <v>14489892.34</v>
      </c>
    </row>
    <row r="151" spans="1:6" ht="15.75" x14ac:dyDescent="0.25">
      <c r="A151" s="39" t="s">
        <v>11</v>
      </c>
      <c r="B151" s="40"/>
      <c r="C151" s="40"/>
      <c r="D151" s="40"/>
      <c r="E151" s="41"/>
      <c r="F151" s="32"/>
    </row>
    <row r="152" spans="1:6" ht="31.5" x14ac:dyDescent="0.25">
      <c r="A152" s="56" t="s">
        <v>52</v>
      </c>
      <c r="B152" s="57">
        <v>44347</v>
      </c>
      <c r="C152" s="24">
        <v>2212</v>
      </c>
      <c r="D152" s="23"/>
      <c r="E152" s="20" t="s">
        <v>21</v>
      </c>
      <c r="F152" s="27">
        <v>0</v>
      </c>
    </row>
    <row r="153" spans="1:6" ht="31.5" x14ac:dyDescent="0.25">
      <c r="A153" s="51"/>
      <c r="B153" s="55"/>
      <c r="C153" s="24">
        <v>3639</v>
      </c>
      <c r="D153" s="23"/>
      <c r="E153" s="20" t="s">
        <v>21</v>
      </c>
      <c r="F153" s="27">
        <v>0</v>
      </c>
    </row>
    <row r="154" spans="1:6" ht="31.5" x14ac:dyDescent="0.25">
      <c r="A154" s="51"/>
      <c r="B154" s="55"/>
      <c r="C154" s="24">
        <v>6171</v>
      </c>
      <c r="D154" s="23"/>
      <c r="E154" s="20" t="s">
        <v>56</v>
      </c>
      <c r="F154" s="27">
        <v>15140</v>
      </c>
    </row>
    <row r="155" spans="1:6" ht="16.5" thickBot="1" x14ac:dyDescent="0.3">
      <c r="A155" s="52" t="s">
        <v>59</v>
      </c>
      <c r="B155" s="53"/>
      <c r="C155" s="53"/>
      <c r="D155" s="53"/>
      <c r="E155" s="54"/>
      <c r="F155" s="33">
        <f>SUM(F150:F154)</f>
        <v>14505032.34</v>
      </c>
    </row>
    <row r="156" spans="1:6" ht="15.75" x14ac:dyDescent="0.25">
      <c r="A156" s="39" t="s">
        <v>11</v>
      </c>
      <c r="B156" s="40"/>
      <c r="C156" s="40"/>
      <c r="D156" s="40"/>
      <c r="E156" s="41"/>
      <c r="F156" s="32"/>
    </row>
    <row r="157" spans="1:6" ht="15.75" x14ac:dyDescent="0.25">
      <c r="A157" s="56" t="s">
        <v>57</v>
      </c>
      <c r="B157" s="57">
        <v>44377</v>
      </c>
      <c r="C157" s="24"/>
      <c r="D157" s="23"/>
      <c r="E157" s="20"/>
      <c r="F157" s="27"/>
    </row>
    <row r="158" spans="1:6" ht="31.5" x14ac:dyDescent="0.25">
      <c r="A158" s="51"/>
      <c r="B158" s="55"/>
      <c r="C158" s="24">
        <v>6171</v>
      </c>
      <c r="D158" s="23"/>
      <c r="E158" s="20" t="s">
        <v>61</v>
      </c>
      <c r="F158" s="27">
        <v>50000</v>
      </c>
    </row>
    <row r="159" spans="1:6" ht="16.5" thickBot="1" x14ac:dyDescent="0.3">
      <c r="A159" s="52" t="s">
        <v>60</v>
      </c>
      <c r="B159" s="53"/>
      <c r="C159" s="53"/>
      <c r="D159" s="53"/>
      <c r="E159" s="54"/>
      <c r="F159" s="33">
        <f>SUM(F155:F158)</f>
        <v>14555032.34</v>
      </c>
    </row>
    <row r="160" spans="1:6" ht="15.75" x14ac:dyDescent="0.25">
      <c r="A160" s="39" t="s">
        <v>11</v>
      </c>
      <c r="B160" s="40"/>
      <c r="C160" s="40"/>
      <c r="D160" s="40"/>
      <c r="E160" s="41"/>
      <c r="F160" s="32"/>
    </row>
    <row r="161" spans="1:6" ht="15.75" x14ac:dyDescent="0.25">
      <c r="A161" s="56" t="s">
        <v>62</v>
      </c>
      <c r="B161" s="57">
        <v>44408</v>
      </c>
      <c r="C161" s="24">
        <v>1032</v>
      </c>
      <c r="D161" s="23"/>
      <c r="E161" s="20" t="s">
        <v>65</v>
      </c>
      <c r="F161" s="27">
        <v>27781.61</v>
      </c>
    </row>
    <row r="162" spans="1:6" ht="15.75" x14ac:dyDescent="0.25">
      <c r="A162" s="51"/>
      <c r="B162" s="55"/>
      <c r="C162" s="24">
        <v>1036</v>
      </c>
      <c r="D162" s="23"/>
      <c r="E162" s="20" t="s">
        <v>66</v>
      </c>
      <c r="F162" s="27">
        <v>2886</v>
      </c>
    </row>
    <row r="163" spans="1:6" ht="31.5" x14ac:dyDescent="0.25">
      <c r="A163" s="51"/>
      <c r="B163" s="55"/>
      <c r="C163" s="24">
        <v>2212</v>
      </c>
      <c r="D163" s="23"/>
      <c r="E163" s="20" t="s">
        <v>21</v>
      </c>
      <c r="F163" s="27">
        <v>0</v>
      </c>
    </row>
    <row r="164" spans="1:6" ht="31.5" x14ac:dyDescent="0.25">
      <c r="A164" s="51"/>
      <c r="B164" s="55"/>
      <c r="C164" s="24">
        <v>3419</v>
      </c>
      <c r="D164" s="23"/>
      <c r="E164" s="20" t="s">
        <v>21</v>
      </c>
      <c r="F164" s="27">
        <v>0</v>
      </c>
    </row>
    <row r="165" spans="1:6" ht="15.75" x14ac:dyDescent="0.25">
      <c r="A165" s="51"/>
      <c r="B165" s="55"/>
      <c r="C165" s="24">
        <v>3612</v>
      </c>
      <c r="D165" s="23"/>
      <c r="E165" s="20" t="s">
        <v>67</v>
      </c>
      <c r="F165" s="27">
        <v>1500</v>
      </c>
    </row>
    <row r="166" spans="1:6" ht="15.75" x14ac:dyDescent="0.25">
      <c r="A166" s="51"/>
      <c r="B166" s="55"/>
      <c r="C166" s="24">
        <v>3639</v>
      </c>
      <c r="D166" s="23"/>
      <c r="E166" s="20" t="s">
        <v>68</v>
      </c>
      <c r="F166" s="27">
        <v>4484</v>
      </c>
    </row>
    <row r="167" spans="1:6" ht="16.5" thickBot="1" x14ac:dyDescent="0.3">
      <c r="A167" s="52" t="s">
        <v>69</v>
      </c>
      <c r="B167" s="53"/>
      <c r="C167" s="53"/>
      <c r="D167" s="53"/>
      <c r="E167" s="54"/>
      <c r="F167" s="33">
        <f>SUM(F159:F166)</f>
        <v>14591683.949999999</v>
      </c>
    </row>
    <row r="168" spans="1:6" ht="15.75" x14ac:dyDescent="0.25">
      <c r="A168" s="39" t="s">
        <v>11</v>
      </c>
      <c r="B168" s="40"/>
      <c r="C168" s="40"/>
      <c r="D168" s="40"/>
      <c r="E168" s="41"/>
      <c r="F168" s="32"/>
    </row>
    <row r="169" spans="1:6" ht="31.5" x14ac:dyDescent="0.25">
      <c r="A169" s="56" t="s">
        <v>72</v>
      </c>
      <c r="B169" s="57">
        <v>44439</v>
      </c>
      <c r="C169" s="24">
        <v>1031</v>
      </c>
      <c r="D169" s="23"/>
      <c r="E169" s="20" t="s">
        <v>21</v>
      </c>
      <c r="F169" s="27">
        <v>0</v>
      </c>
    </row>
    <row r="170" spans="1:6" ht="31.5" x14ac:dyDescent="0.25">
      <c r="A170" s="51"/>
      <c r="B170" s="55"/>
      <c r="C170" s="24">
        <v>2212</v>
      </c>
      <c r="D170" s="23"/>
      <c r="E170" s="20" t="s">
        <v>21</v>
      </c>
      <c r="F170" s="27">
        <v>0</v>
      </c>
    </row>
    <row r="171" spans="1:6" ht="15.75" x14ac:dyDescent="0.25">
      <c r="A171" s="51"/>
      <c r="B171" s="55"/>
      <c r="C171" s="24">
        <v>3723</v>
      </c>
      <c r="D171" s="23"/>
      <c r="E171" s="20" t="s">
        <v>73</v>
      </c>
      <c r="F171" s="27">
        <v>82508</v>
      </c>
    </row>
    <row r="172" spans="1:6" ht="15.75" x14ac:dyDescent="0.25">
      <c r="A172" s="51"/>
      <c r="B172" s="55"/>
      <c r="C172" s="24">
        <v>3745</v>
      </c>
      <c r="D172" s="23"/>
      <c r="E172" s="20" t="s">
        <v>74</v>
      </c>
      <c r="F172" s="27">
        <v>19238.97</v>
      </c>
    </row>
    <row r="173" spans="1:6" ht="31.5" x14ac:dyDescent="0.25">
      <c r="A173" s="51"/>
      <c r="B173" s="55"/>
      <c r="C173" s="24">
        <v>6171</v>
      </c>
      <c r="D173" s="23"/>
      <c r="E173" s="20" t="s">
        <v>21</v>
      </c>
      <c r="F173" s="27">
        <v>0</v>
      </c>
    </row>
    <row r="174" spans="1:6" ht="31.5" x14ac:dyDescent="0.25">
      <c r="A174" s="51"/>
      <c r="B174" s="55"/>
      <c r="C174" s="24">
        <v>6330</v>
      </c>
      <c r="D174" s="23"/>
      <c r="E174" s="20" t="s">
        <v>42</v>
      </c>
      <c r="F174" s="27">
        <v>20000</v>
      </c>
    </row>
    <row r="175" spans="1:6" ht="15.75" x14ac:dyDescent="0.25">
      <c r="A175" s="51"/>
      <c r="B175" s="55"/>
      <c r="C175" s="24"/>
      <c r="D175" s="23"/>
      <c r="E175" s="20"/>
      <c r="F175" s="27"/>
    </row>
    <row r="176" spans="1:6" ht="16.5" thickBot="1" x14ac:dyDescent="0.3">
      <c r="A176" s="52" t="s">
        <v>79</v>
      </c>
      <c r="B176" s="53"/>
      <c r="C176" s="53"/>
      <c r="D176" s="53"/>
      <c r="E176" s="54"/>
      <c r="F176" s="33">
        <f>SUM(F167:F175)</f>
        <v>14713430.92</v>
      </c>
    </row>
    <row r="177" spans="1:6" ht="15.75" x14ac:dyDescent="0.25">
      <c r="A177" s="39" t="s">
        <v>14</v>
      </c>
      <c r="B177" s="40"/>
      <c r="C177" s="40"/>
      <c r="D177" s="40"/>
      <c r="E177" s="41"/>
      <c r="F177" s="32"/>
    </row>
    <row r="178" spans="1:6" ht="15.75" x14ac:dyDescent="0.25">
      <c r="A178" s="56" t="s">
        <v>80</v>
      </c>
      <c r="B178" s="57">
        <v>44462</v>
      </c>
      <c r="C178" s="24">
        <v>3639</v>
      </c>
      <c r="D178" s="23"/>
      <c r="E178" s="20" t="s">
        <v>45</v>
      </c>
      <c r="F178" s="29">
        <v>15359</v>
      </c>
    </row>
    <row r="179" spans="1:6" ht="15.75" x14ac:dyDescent="0.25">
      <c r="A179" s="51"/>
      <c r="B179" s="55"/>
      <c r="C179" s="24">
        <v>3113</v>
      </c>
      <c r="D179" s="20">
        <v>33063</v>
      </c>
      <c r="E179" s="20" t="s">
        <v>81</v>
      </c>
      <c r="F179" s="29">
        <v>518452</v>
      </c>
    </row>
    <row r="180" spans="1:6" ht="15.75" x14ac:dyDescent="0.25">
      <c r="A180" s="51"/>
      <c r="B180" s="55"/>
      <c r="C180" s="24">
        <v>5269</v>
      </c>
      <c r="D180" s="23" t="s">
        <v>2</v>
      </c>
      <c r="E180" s="20" t="s">
        <v>83</v>
      </c>
      <c r="F180" s="29">
        <v>49800</v>
      </c>
    </row>
    <row r="181" spans="1:6" ht="16.5" thickBot="1" x14ac:dyDescent="0.3">
      <c r="A181" s="52" t="s">
        <v>84</v>
      </c>
      <c r="B181" s="53"/>
      <c r="C181" s="53"/>
      <c r="D181" s="53"/>
      <c r="E181" s="54"/>
      <c r="F181" s="33">
        <f>SUM(F176:F180)</f>
        <v>15297041.92</v>
      </c>
    </row>
    <row r="182" spans="1:6" ht="15.75" customHeight="1" x14ac:dyDescent="0.25">
      <c r="A182" s="39" t="s">
        <v>11</v>
      </c>
      <c r="B182" s="40"/>
      <c r="C182" s="40"/>
      <c r="D182" s="40"/>
      <c r="E182" s="41"/>
      <c r="F182" s="32"/>
    </row>
    <row r="183" spans="1:6" ht="31.5" x14ac:dyDescent="0.25">
      <c r="A183" s="56" t="s">
        <v>86</v>
      </c>
      <c r="B183" s="57">
        <v>44469</v>
      </c>
      <c r="C183" s="24">
        <v>3341</v>
      </c>
      <c r="D183" s="23"/>
      <c r="E183" s="20" t="s">
        <v>21</v>
      </c>
      <c r="F183" s="27">
        <v>0</v>
      </c>
    </row>
    <row r="184" spans="1:6" ht="31.5" x14ac:dyDescent="0.25">
      <c r="A184" s="51"/>
      <c r="B184" s="55"/>
      <c r="C184" s="24">
        <v>3745</v>
      </c>
      <c r="D184" s="23"/>
      <c r="E184" s="20" t="s">
        <v>21</v>
      </c>
      <c r="F184" s="27">
        <v>0</v>
      </c>
    </row>
    <row r="185" spans="1:6" ht="31.5" x14ac:dyDescent="0.25">
      <c r="A185" s="51"/>
      <c r="B185" s="55"/>
      <c r="C185" s="24">
        <v>6171</v>
      </c>
      <c r="D185" s="23"/>
      <c r="E185" s="20" t="s">
        <v>21</v>
      </c>
      <c r="F185" s="27">
        <v>0</v>
      </c>
    </row>
    <row r="186" spans="1:6" ht="31.5" x14ac:dyDescent="0.25">
      <c r="A186" s="51"/>
      <c r="B186" s="55"/>
      <c r="C186" s="24">
        <v>6330</v>
      </c>
      <c r="D186" s="20" t="s">
        <v>2</v>
      </c>
      <c r="E186" s="20" t="s">
        <v>89</v>
      </c>
      <c r="F186" s="27">
        <v>50200</v>
      </c>
    </row>
    <row r="187" spans="1:6" ht="16.5" thickBot="1" x14ac:dyDescent="0.3">
      <c r="A187" s="52" t="s">
        <v>87</v>
      </c>
      <c r="B187" s="53"/>
      <c r="C187" s="53"/>
      <c r="D187" s="53"/>
      <c r="E187" s="54"/>
      <c r="F187" s="33">
        <f>SUM(F181:F186)</f>
        <v>15347241.92</v>
      </c>
    </row>
    <row r="188" spans="1:6" ht="15.75" x14ac:dyDescent="0.25">
      <c r="A188" s="39" t="s">
        <v>11</v>
      </c>
      <c r="B188" s="40"/>
      <c r="C188" s="40"/>
      <c r="D188" s="40"/>
      <c r="E188" s="41"/>
      <c r="F188" s="32"/>
    </row>
    <row r="189" spans="1:6" ht="31.5" x14ac:dyDescent="0.25">
      <c r="A189" s="56" t="s">
        <v>90</v>
      </c>
      <c r="B189" s="57">
        <v>44474</v>
      </c>
      <c r="C189" s="24">
        <v>1031</v>
      </c>
      <c r="D189" s="23"/>
      <c r="E189" s="20" t="s">
        <v>21</v>
      </c>
      <c r="F189" s="27">
        <v>-100000</v>
      </c>
    </row>
    <row r="190" spans="1:6" ht="15.75" x14ac:dyDescent="0.25">
      <c r="A190" s="51"/>
      <c r="B190" s="55"/>
      <c r="C190" s="24">
        <v>1032</v>
      </c>
      <c r="D190" s="23"/>
      <c r="E190" s="20" t="s">
        <v>65</v>
      </c>
      <c r="F190" s="27">
        <v>50000</v>
      </c>
    </row>
    <row r="191" spans="1:6" ht="31.5" x14ac:dyDescent="0.25">
      <c r="A191" s="51"/>
      <c r="B191" s="55"/>
      <c r="C191" s="24">
        <v>3341</v>
      </c>
      <c r="D191" s="23"/>
      <c r="E191" s="20" t="s">
        <v>21</v>
      </c>
      <c r="F191" s="27">
        <v>0</v>
      </c>
    </row>
    <row r="192" spans="1:6" ht="15.75" x14ac:dyDescent="0.25">
      <c r="A192" s="51"/>
      <c r="B192" s="55"/>
      <c r="C192" s="24">
        <v>3723</v>
      </c>
      <c r="D192" s="23"/>
      <c r="E192" s="20" t="s">
        <v>73</v>
      </c>
      <c r="F192" s="27">
        <v>50000</v>
      </c>
    </row>
    <row r="193" spans="1:6" ht="31.5" x14ac:dyDescent="0.25">
      <c r="A193" s="51"/>
      <c r="B193" s="55"/>
      <c r="C193" s="24">
        <v>3636</v>
      </c>
      <c r="D193" s="23"/>
      <c r="E193" s="20" t="s">
        <v>21</v>
      </c>
      <c r="F193" s="27">
        <v>0</v>
      </c>
    </row>
    <row r="194" spans="1:6" ht="15.75" x14ac:dyDescent="0.25">
      <c r="A194" s="51"/>
      <c r="B194" s="55"/>
      <c r="C194" s="24">
        <v>3639</v>
      </c>
      <c r="D194" s="20">
        <v>270</v>
      </c>
      <c r="E194" s="20" t="s">
        <v>91</v>
      </c>
      <c r="F194" s="27">
        <v>151621.88</v>
      </c>
    </row>
    <row r="195" spans="1:6" ht="15.75" x14ac:dyDescent="0.25">
      <c r="A195" s="51"/>
      <c r="B195" s="55"/>
      <c r="C195" s="24">
        <v>3639</v>
      </c>
      <c r="D195" s="20">
        <v>5171</v>
      </c>
      <c r="E195" s="20"/>
      <c r="F195" s="27">
        <v>19187.13</v>
      </c>
    </row>
    <row r="196" spans="1:6" ht="31.5" x14ac:dyDescent="0.25">
      <c r="A196" s="51"/>
      <c r="B196" s="55"/>
      <c r="C196" s="24">
        <v>3639</v>
      </c>
      <c r="D196" s="20"/>
      <c r="E196" s="20" t="s">
        <v>21</v>
      </c>
      <c r="F196" s="27">
        <v>0</v>
      </c>
    </row>
    <row r="197" spans="1:6" ht="31.5" x14ac:dyDescent="0.25">
      <c r="A197" s="51"/>
      <c r="B197" s="55"/>
      <c r="C197" s="24">
        <v>6171</v>
      </c>
      <c r="D197" s="23"/>
      <c r="E197" s="20" t="s">
        <v>21</v>
      </c>
      <c r="F197" s="27">
        <v>0</v>
      </c>
    </row>
    <row r="198" spans="1:6" ht="16.5" thickBot="1" x14ac:dyDescent="0.3">
      <c r="A198" s="52" t="s">
        <v>93</v>
      </c>
      <c r="B198" s="53"/>
      <c r="C198" s="53"/>
      <c r="D198" s="53"/>
      <c r="E198" s="54"/>
      <c r="F198" s="33">
        <f>SUM(F187:F197)</f>
        <v>15518050.930000002</v>
      </c>
    </row>
    <row r="199" spans="1:6" ht="15.75" x14ac:dyDescent="0.25">
      <c r="A199" s="39" t="s">
        <v>11</v>
      </c>
      <c r="B199" s="40"/>
      <c r="C199" s="40"/>
      <c r="D199" s="40"/>
      <c r="E199" s="41"/>
      <c r="F199" s="32"/>
    </row>
    <row r="200" spans="1:6" ht="31.5" x14ac:dyDescent="0.25">
      <c r="A200" s="51" t="s">
        <v>94</v>
      </c>
      <c r="B200" s="55">
        <v>44509</v>
      </c>
      <c r="C200" s="24">
        <v>3399</v>
      </c>
      <c r="D200" s="20" t="s">
        <v>2</v>
      </c>
      <c r="E200" s="20" t="s">
        <v>21</v>
      </c>
      <c r="F200" s="27">
        <v>0</v>
      </c>
    </row>
    <row r="201" spans="1:6" ht="31.5" x14ac:dyDescent="0.25">
      <c r="A201" s="51"/>
      <c r="B201" s="55"/>
      <c r="C201" s="24">
        <v>3631</v>
      </c>
      <c r="D201" s="20"/>
      <c r="E201" s="20" t="s">
        <v>21</v>
      </c>
      <c r="F201" s="27">
        <v>0</v>
      </c>
    </row>
    <row r="202" spans="1:6" ht="31.5" x14ac:dyDescent="0.25">
      <c r="A202" s="51"/>
      <c r="B202" s="55"/>
      <c r="C202" s="24">
        <v>3632</v>
      </c>
      <c r="D202" s="20"/>
      <c r="E202" s="20" t="s">
        <v>21</v>
      </c>
      <c r="F202" s="27">
        <v>0</v>
      </c>
    </row>
    <row r="203" spans="1:6" ht="15.75" x14ac:dyDescent="0.25">
      <c r="A203" s="51"/>
      <c r="B203" s="55"/>
      <c r="C203" s="24">
        <v>3636</v>
      </c>
      <c r="D203" s="20"/>
      <c r="E203" s="20" t="s">
        <v>98</v>
      </c>
      <c r="F203" s="27">
        <v>4242</v>
      </c>
    </row>
    <row r="204" spans="1:6" ht="15.75" x14ac:dyDescent="0.25">
      <c r="A204" s="51"/>
      <c r="B204" s="55"/>
      <c r="C204" s="24">
        <v>5213</v>
      </c>
      <c r="D204" s="20"/>
      <c r="E204" s="20" t="s">
        <v>35</v>
      </c>
      <c r="F204" s="27">
        <v>1200</v>
      </c>
    </row>
    <row r="205" spans="1:6" ht="31.5" x14ac:dyDescent="0.25">
      <c r="A205" s="51"/>
      <c r="B205" s="55"/>
      <c r="C205" s="24">
        <v>5512</v>
      </c>
      <c r="D205" s="20"/>
      <c r="E205" s="20" t="s">
        <v>21</v>
      </c>
      <c r="F205" s="27">
        <v>0</v>
      </c>
    </row>
    <row r="206" spans="1:6" ht="15.75" x14ac:dyDescent="0.25">
      <c r="A206" s="51"/>
      <c r="B206" s="55"/>
      <c r="C206" s="24">
        <v>6114</v>
      </c>
      <c r="D206" s="20">
        <v>98071</v>
      </c>
      <c r="E206" s="20" t="s">
        <v>99</v>
      </c>
      <c r="F206" s="27">
        <v>-22795</v>
      </c>
    </row>
    <row r="207" spans="1:6" ht="15.75" x14ac:dyDescent="0.25">
      <c r="A207" s="51"/>
      <c r="B207" s="55"/>
      <c r="C207" s="24">
        <v>6171</v>
      </c>
      <c r="D207" s="20">
        <v>5137</v>
      </c>
      <c r="E207" s="20" t="s">
        <v>68</v>
      </c>
      <c r="F207" s="27">
        <v>17043.330000000002</v>
      </c>
    </row>
    <row r="208" spans="1:6" ht="15.75" x14ac:dyDescent="0.25">
      <c r="A208" s="51"/>
      <c r="B208" s="55"/>
      <c r="C208" s="24">
        <v>6171</v>
      </c>
      <c r="D208" s="20">
        <v>5172</v>
      </c>
      <c r="E208" s="20" t="s">
        <v>97</v>
      </c>
      <c r="F208" s="27">
        <v>11495</v>
      </c>
    </row>
    <row r="209" spans="1:6" ht="15.75" x14ac:dyDescent="0.25">
      <c r="A209" s="51"/>
      <c r="B209" s="55"/>
      <c r="C209" s="24">
        <v>6171</v>
      </c>
      <c r="D209" s="20">
        <v>5168</v>
      </c>
      <c r="E209" s="20" t="s">
        <v>100</v>
      </c>
      <c r="F209" s="27">
        <v>10000</v>
      </c>
    </row>
    <row r="210" spans="1:6" ht="15.75" x14ac:dyDescent="0.25">
      <c r="A210" s="51"/>
      <c r="B210" s="55"/>
      <c r="C210" s="24">
        <v>6171</v>
      </c>
      <c r="D210" s="20">
        <v>5169</v>
      </c>
      <c r="E210" s="20"/>
      <c r="F210" s="27">
        <v>4024.62</v>
      </c>
    </row>
    <row r="211" spans="1:6" ht="15.75" x14ac:dyDescent="0.25">
      <c r="A211" s="51"/>
      <c r="B211" s="55"/>
      <c r="C211" s="24">
        <v>6171</v>
      </c>
      <c r="D211" s="20">
        <v>5167</v>
      </c>
      <c r="E211" s="20"/>
      <c r="F211" s="27">
        <v>-5000</v>
      </c>
    </row>
    <row r="212" spans="1:6" ht="15.75" x14ac:dyDescent="0.25">
      <c r="A212" s="51"/>
      <c r="B212" s="55"/>
      <c r="C212" s="24">
        <v>6320</v>
      </c>
      <c r="D212" s="20" t="s">
        <v>2</v>
      </c>
      <c r="E212" s="20" t="s">
        <v>101</v>
      </c>
      <c r="F212" s="27">
        <v>-40000</v>
      </c>
    </row>
    <row r="213" spans="1:6" ht="16.5" thickBot="1" x14ac:dyDescent="0.3">
      <c r="A213" s="52" t="s">
        <v>95</v>
      </c>
      <c r="B213" s="53"/>
      <c r="C213" s="53"/>
      <c r="D213" s="53"/>
      <c r="E213" s="54"/>
      <c r="F213" s="33">
        <f>SUM(F198:F212)</f>
        <v>15498260.880000001</v>
      </c>
    </row>
    <row r="214" spans="1:6" ht="15.75" x14ac:dyDescent="0.25">
      <c r="A214" s="39" t="s">
        <v>104</v>
      </c>
      <c r="B214" s="40"/>
      <c r="C214" s="40"/>
      <c r="D214" s="40"/>
      <c r="E214" s="41"/>
      <c r="F214" s="32"/>
    </row>
    <row r="215" spans="1:6" ht="15.75" x14ac:dyDescent="0.25">
      <c r="A215" s="51" t="s">
        <v>102</v>
      </c>
      <c r="B215" s="43">
        <v>44545</v>
      </c>
      <c r="C215" s="24">
        <v>1031</v>
      </c>
      <c r="D215" s="20"/>
      <c r="E215" s="20" t="s">
        <v>118</v>
      </c>
      <c r="F215" s="27">
        <v>-37205.57</v>
      </c>
    </row>
    <row r="216" spans="1:6" ht="15.75" x14ac:dyDescent="0.25">
      <c r="A216" s="51"/>
      <c r="B216" s="43"/>
      <c r="C216" s="24">
        <v>2212</v>
      </c>
      <c r="D216" s="20"/>
      <c r="E216" s="20" t="s">
        <v>140</v>
      </c>
      <c r="F216" s="27">
        <v>-434150.75</v>
      </c>
    </row>
    <row r="217" spans="1:6" ht="15.75" x14ac:dyDescent="0.25">
      <c r="A217" s="51"/>
      <c r="B217" s="43"/>
      <c r="C217" s="24">
        <v>2321</v>
      </c>
      <c r="D217" s="20"/>
      <c r="E217" s="20" t="s">
        <v>119</v>
      </c>
      <c r="F217" s="27">
        <v>-15886.96</v>
      </c>
    </row>
    <row r="218" spans="1:6" ht="15.75" x14ac:dyDescent="0.25">
      <c r="A218" s="51"/>
      <c r="B218" s="43"/>
      <c r="C218" s="24">
        <v>3311</v>
      </c>
      <c r="D218" s="20"/>
      <c r="E218" s="20" t="s">
        <v>120</v>
      </c>
      <c r="F218" s="27">
        <v>-28804</v>
      </c>
    </row>
    <row r="219" spans="1:6" ht="15.75" x14ac:dyDescent="0.25">
      <c r="A219" s="51"/>
      <c r="B219" s="43"/>
      <c r="C219" s="24">
        <v>3315</v>
      </c>
      <c r="D219" s="20"/>
      <c r="E219" s="20" t="s">
        <v>121</v>
      </c>
      <c r="F219" s="27">
        <v>-5000</v>
      </c>
    </row>
    <row r="220" spans="1:6" ht="15.75" x14ac:dyDescent="0.25">
      <c r="A220" s="51"/>
      <c r="B220" s="43"/>
      <c r="C220" s="24">
        <v>3319</v>
      </c>
      <c r="D220" s="20"/>
      <c r="E220" s="20" t="s">
        <v>130</v>
      </c>
      <c r="F220" s="27">
        <v>-1800</v>
      </c>
    </row>
    <row r="221" spans="1:6" ht="15.75" x14ac:dyDescent="0.25">
      <c r="A221" s="51"/>
      <c r="B221" s="43"/>
      <c r="C221" s="24">
        <v>3341</v>
      </c>
      <c r="D221" s="20"/>
      <c r="E221" s="20" t="s">
        <v>109</v>
      </c>
      <c r="F221" s="27">
        <v>27279.65</v>
      </c>
    </row>
    <row r="222" spans="1:6" ht="15.75" x14ac:dyDescent="0.25">
      <c r="A222" s="51"/>
      <c r="B222" s="43"/>
      <c r="C222" s="24">
        <v>3399</v>
      </c>
      <c r="D222" s="20"/>
      <c r="E222" s="20" t="s">
        <v>122</v>
      </c>
      <c r="F222" s="27">
        <v>-34112.6</v>
      </c>
    </row>
    <row r="223" spans="1:6" ht="15.75" x14ac:dyDescent="0.25">
      <c r="A223" s="51"/>
      <c r="B223" s="43"/>
      <c r="C223" s="24">
        <v>3419</v>
      </c>
      <c r="D223" s="20"/>
      <c r="E223" s="20" t="s">
        <v>110</v>
      </c>
      <c r="F223" s="27">
        <v>-72088.27</v>
      </c>
    </row>
    <row r="224" spans="1:6" ht="15.75" x14ac:dyDescent="0.25">
      <c r="A224" s="51"/>
      <c r="B224" s="43"/>
      <c r="C224" s="24">
        <v>3421</v>
      </c>
      <c r="D224" s="20"/>
      <c r="E224" s="20" t="s">
        <v>131</v>
      </c>
      <c r="F224" s="27">
        <v>-22016</v>
      </c>
    </row>
    <row r="225" spans="1:6" ht="31.5" x14ac:dyDescent="0.25">
      <c r="A225" s="51"/>
      <c r="B225" s="43"/>
      <c r="C225" s="24">
        <v>3612</v>
      </c>
      <c r="D225" s="20" t="s">
        <v>2</v>
      </c>
      <c r="E225" s="20" t="s">
        <v>132</v>
      </c>
      <c r="F225" s="27">
        <v>-8821.75</v>
      </c>
    </row>
    <row r="226" spans="1:6" ht="15.75" x14ac:dyDescent="0.25">
      <c r="A226" s="51"/>
      <c r="B226" s="43"/>
      <c r="C226" s="24">
        <v>3631</v>
      </c>
      <c r="D226" s="20" t="s">
        <v>2</v>
      </c>
      <c r="E226" s="20" t="s">
        <v>133</v>
      </c>
      <c r="F226" s="27">
        <v>57561.61</v>
      </c>
    </row>
    <row r="227" spans="1:6" ht="15.75" x14ac:dyDescent="0.25">
      <c r="A227" s="51"/>
      <c r="B227" s="43"/>
      <c r="C227" s="24">
        <v>3636</v>
      </c>
      <c r="D227" s="20" t="s">
        <v>2</v>
      </c>
      <c r="E227" s="20" t="s">
        <v>123</v>
      </c>
      <c r="F227" s="27">
        <v>-451023.27</v>
      </c>
    </row>
    <row r="228" spans="1:6" ht="15.75" x14ac:dyDescent="0.25">
      <c r="A228" s="51"/>
      <c r="B228" s="43"/>
      <c r="C228" s="24">
        <v>3639</v>
      </c>
      <c r="D228" s="20"/>
      <c r="E228" s="20" t="s">
        <v>134</v>
      </c>
      <c r="F228" s="27">
        <v>-49721.68</v>
      </c>
    </row>
    <row r="229" spans="1:6" ht="15.75" x14ac:dyDescent="0.25">
      <c r="A229" s="51"/>
      <c r="B229" s="43"/>
      <c r="C229" s="24">
        <v>3722</v>
      </c>
      <c r="D229" s="20" t="s">
        <v>2</v>
      </c>
      <c r="E229" s="20" t="s">
        <v>135</v>
      </c>
      <c r="F229" s="27">
        <v>-33723.58</v>
      </c>
    </row>
    <row r="230" spans="1:6" ht="15.75" x14ac:dyDescent="0.25">
      <c r="A230" s="51"/>
      <c r="B230" s="43"/>
      <c r="C230" s="24">
        <v>3745</v>
      </c>
      <c r="D230" s="20" t="s">
        <v>2</v>
      </c>
      <c r="E230" s="20" t="s">
        <v>124</v>
      </c>
      <c r="F230" s="27">
        <v>-5200</v>
      </c>
    </row>
    <row r="231" spans="1:6" ht="15.75" x14ac:dyDescent="0.25">
      <c r="A231" s="51"/>
      <c r="B231" s="43"/>
      <c r="C231" s="24">
        <v>3900</v>
      </c>
      <c r="D231" s="20"/>
      <c r="E231" s="20" t="s">
        <v>136</v>
      </c>
      <c r="F231" s="27">
        <v>-3000</v>
      </c>
    </row>
    <row r="232" spans="1:6" ht="15.75" x14ac:dyDescent="0.25">
      <c r="A232" s="51"/>
      <c r="B232" s="43"/>
      <c r="C232" s="24">
        <v>5512</v>
      </c>
      <c r="D232" s="20"/>
      <c r="E232" s="20" t="s">
        <v>137</v>
      </c>
      <c r="F232" s="27">
        <v>-66829.899999999994</v>
      </c>
    </row>
    <row r="233" spans="1:6" ht="31.5" x14ac:dyDescent="0.25">
      <c r="A233" s="51"/>
      <c r="B233" s="43"/>
      <c r="C233" s="24">
        <v>6112</v>
      </c>
      <c r="D233" s="20"/>
      <c r="E233" s="20" t="s">
        <v>125</v>
      </c>
      <c r="F233" s="27">
        <v>42248</v>
      </c>
    </row>
    <row r="234" spans="1:6" ht="15.75" x14ac:dyDescent="0.25">
      <c r="A234" s="51"/>
      <c r="B234" s="43"/>
      <c r="C234" s="24">
        <v>6171</v>
      </c>
      <c r="D234" s="20"/>
      <c r="E234" s="20" t="s">
        <v>138</v>
      </c>
      <c r="F234" s="27">
        <v>-88338.92</v>
      </c>
    </row>
    <row r="235" spans="1:6" ht="18" customHeight="1" x14ac:dyDescent="0.25">
      <c r="A235" s="51"/>
      <c r="B235" s="43"/>
      <c r="C235" s="24">
        <v>6310</v>
      </c>
      <c r="D235" s="20"/>
      <c r="E235" s="20" t="s">
        <v>139</v>
      </c>
      <c r="F235" s="27">
        <v>100.2</v>
      </c>
    </row>
    <row r="236" spans="1:6" ht="20.25" customHeight="1" x14ac:dyDescent="0.25">
      <c r="A236" s="51"/>
      <c r="B236" s="43"/>
      <c r="C236" s="24">
        <v>6330</v>
      </c>
      <c r="D236" s="20" t="s">
        <v>2</v>
      </c>
      <c r="E236" s="20" t="s">
        <v>42</v>
      </c>
      <c r="F236" s="27">
        <v>26540</v>
      </c>
    </row>
    <row r="237" spans="1:6" ht="15.75" x14ac:dyDescent="0.25">
      <c r="A237" s="51"/>
      <c r="B237" s="43"/>
      <c r="C237" s="24">
        <v>6399</v>
      </c>
      <c r="D237" s="20"/>
      <c r="E237" s="20" t="s">
        <v>141</v>
      </c>
      <c r="F237" s="27">
        <v>-94883</v>
      </c>
    </row>
    <row r="238" spans="1:6" ht="15.75" x14ac:dyDescent="0.25">
      <c r="A238" s="51"/>
      <c r="B238" s="43"/>
      <c r="C238" s="24">
        <v>6402</v>
      </c>
      <c r="D238" s="20"/>
      <c r="E238" s="20" t="s">
        <v>142</v>
      </c>
      <c r="F238" s="27">
        <v>-360</v>
      </c>
    </row>
    <row r="239" spans="1:6" ht="15.75" x14ac:dyDescent="0.25">
      <c r="A239" s="51"/>
      <c r="B239" s="43"/>
      <c r="C239" s="24">
        <v>6409</v>
      </c>
      <c r="D239" s="20"/>
      <c r="E239" s="20" t="s">
        <v>143</v>
      </c>
      <c r="F239" s="27">
        <v>-28987.040000000001</v>
      </c>
    </row>
    <row r="240" spans="1:6" ht="16.5" thickBot="1" x14ac:dyDescent="0.3">
      <c r="A240" s="52" t="s">
        <v>105</v>
      </c>
      <c r="B240" s="53"/>
      <c r="C240" s="53"/>
      <c r="D240" s="53"/>
      <c r="E240" s="54"/>
      <c r="F240" s="33">
        <f>SUM(F213:F239)</f>
        <v>14170037.050000001</v>
      </c>
    </row>
  </sheetData>
  <mergeCells count="92">
    <mergeCell ref="A213:E213"/>
    <mergeCell ref="A214:E214"/>
    <mergeCell ref="A215:A239"/>
    <mergeCell ref="B215:B239"/>
    <mergeCell ref="A240:E240"/>
    <mergeCell ref="A189:A197"/>
    <mergeCell ref="B189:B197"/>
    <mergeCell ref="A198:E198"/>
    <mergeCell ref="A199:E199"/>
    <mergeCell ref="A200:A212"/>
    <mergeCell ref="B200:B212"/>
    <mergeCell ref="A182:E182"/>
    <mergeCell ref="A183:A186"/>
    <mergeCell ref="B183:B186"/>
    <mergeCell ref="A187:E187"/>
    <mergeCell ref="A188:E188"/>
    <mergeCell ref="A176:E176"/>
    <mergeCell ref="A177:E177"/>
    <mergeCell ref="A178:A180"/>
    <mergeCell ref="B178:B180"/>
    <mergeCell ref="A181:E181"/>
    <mergeCell ref="A161:A166"/>
    <mergeCell ref="B161:B166"/>
    <mergeCell ref="A167:E167"/>
    <mergeCell ref="A168:E168"/>
    <mergeCell ref="A169:A175"/>
    <mergeCell ref="B169:B175"/>
    <mergeCell ref="A156:E156"/>
    <mergeCell ref="A157:A158"/>
    <mergeCell ref="B157:B158"/>
    <mergeCell ref="A159:E159"/>
    <mergeCell ref="A160:E160"/>
    <mergeCell ref="A150:E150"/>
    <mergeCell ref="A151:E151"/>
    <mergeCell ref="A152:A154"/>
    <mergeCell ref="B152:B154"/>
    <mergeCell ref="A155:E155"/>
    <mergeCell ref="A142:A145"/>
    <mergeCell ref="B142:B145"/>
    <mergeCell ref="A146:E146"/>
    <mergeCell ref="A147:E147"/>
    <mergeCell ref="A148:A149"/>
    <mergeCell ref="B148:B149"/>
    <mergeCell ref="A135:E135"/>
    <mergeCell ref="A136:E136"/>
    <mergeCell ref="A137:A139"/>
    <mergeCell ref="B137:B139"/>
    <mergeCell ref="A141:E141"/>
    <mergeCell ref="A124:E124"/>
    <mergeCell ref="A125:E125"/>
    <mergeCell ref="A128:E128"/>
    <mergeCell ref="A129:E129"/>
    <mergeCell ref="A130:A134"/>
    <mergeCell ref="B130:B134"/>
    <mergeCell ref="A69:E69"/>
    <mergeCell ref="A70:A77"/>
    <mergeCell ref="B70:B77"/>
    <mergeCell ref="A51:E51"/>
    <mergeCell ref="A52:A55"/>
    <mergeCell ref="B52:B55"/>
    <mergeCell ref="A57:E57"/>
    <mergeCell ref="A58:A67"/>
    <mergeCell ref="B58:B67"/>
    <mergeCell ref="A42:E42"/>
    <mergeCell ref="A43:A49"/>
    <mergeCell ref="B43:B49"/>
    <mergeCell ref="A25:A28"/>
    <mergeCell ref="B25:B28"/>
    <mergeCell ref="A6:E6"/>
    <mergeCell ref="A7:E7"/>
    <mergeCell ref="A10:E10"/>
    <mergeCell ref="A11:A12"/>
    <mergeCell ref="B11:B12"/>
    <mergeCell ref="A79:E79"/>
    <mergeCell ref="A80:A93"/>
    <mergeCell ref="B80:B93"/>
    <mergeCell ref="A14:E14"/>
    <mergeCell ref="A15:A16"/>
    <mergeCell ref="B15:B16"/>
    <mergeCell ref="A35:E35"/>
    <mergeCell ref="A36:A40"/>
    <mergeCell ref="B36:B40"/>
    <mergeCell ref="A18:E18"/>
    <mergeCell ref="A19:A22"/>
    <mergeCell ref="B19:B22"/>
    <mergeCell ref="A30:E30"/>
    <mergeCell ref="A31:A33"/>
    <mergeCell ref="B31:B33"/>
    <mergeCell ref="A24:E24"/>
    <mergeCell ref="A95:E95"/>
    <mergeCell ref="A96:A114"/>
    <mergeCell ref="B96:B11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15122021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2022-01-17T09:10:09Z</cp:lastPrinted>
  <dcterms:created xsi:type="dcterms:W3CDTF">2021-02-01T13:50:15Z</dcterms:created>
  <dcterms:modified xsi:type="dcterms:W3CDTF">2022-01-17T09:19:47Z</dcterms:modified>
</cp:coreProperties>
</file>