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ec\OÚ\Rozpočet\"/>
    </mc:Choice>
  </mc:AlternateContent>
  <xr:revisionPtr revIDLastSave="0" documentId="13_ncr:1_{FE0C1A64-7C0B-4471-B3F8-71ACAC8C0922}" xr6:coauthVersionLast="47" xr6:coauthVersionMax="47" xr10:uidLastSave="{00000000-0000-0000-0000-000000000000}"/>
  <bookViews>
    <workbookView xWindow="-120" yWindow="-120" windowWidth="29040" windowHeight="15840" xr2:uid="{669F38D2-E874-4BFF-9362-46BE62A966CB}"/>
  </bookViews>
  <sheets>
    <sheet name="2309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1" l="1"/>
  <c r="F70" i="1" s="1"/>
  <c r="F75" i="1" s="1"/>
  <c r="F81" i="1" s="1"/>
  <c r="F85" i="1" s="1"/>
  <c r="F90" i="1" s="1"/>
  <c r="F94" i="1" s="1"/>
  <c r="F102" i="1" s="1"/>
  <c r="F110" i="1" s="1"/>
  <c r="F115" i="1" s="1"/>
  <c r="F9" i="1"/>
  <c r="F13" i="1" s="1"/>
  <c r="F17" i="1" s="1"/>
  <c r="F23" i="1" s="1"/>
  <c r="F29" i="1" s="1"/>
  <c r="F34" i="1" s="1"/>
  <c r="F41" i="1" s="1"/>
  <c r="F50" i="1" s="1"/>
  <c r="F56" i="1" s="1"/>
</calcChain>
</file>

<file path=xl/sharedStrings.xml><?xml version="1.0" encoding="utf-8"?>
<sst xmlns="http://schemas.openxmlformats.org/spreadsheetml/2006/main" count="151" uniqueCount="86">
  <si>
    <t>Obec Slatina nad Zdobnicí</t>
  </si>
  <si>
    <t>IČ 00275395</t>
  </si>
  <si>
    <t xml:space="preserve"> </t>
  </si>
  <si>
    <t>PŘÍJMY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</si>
  <si>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</si>
  <si>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</si>
  <si>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</si>
  <si>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</si>
  <si>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</si>
  <si>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</si>
  <si>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</si>
  <si>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Úprava SR dle rozhodnutí starosty :</t>
  </si>
  <si>
    <t>Z/1</t>
  </si>
  <si>
    <t>Změny schváleného rozpočtu v roce 2021</t>
  </si>
  <si>
    <t>Úprava SR dle rozhodnutí ZO :</t>
  </si>
  <si>
    <t xml:space="preserve">Schválený rozpočet na rok 2021 </t>
  </si>
  <si>
    <t>Stav UR k  4.2.2021 :</t>
  </si>
  <si>
    <t>PRODEJ PARCEL</t>
  </si>
  <si>
    <t>VÝDAJE  :</t>
  </si>
  <si>
    <t>Schválený rozpočet na rok 2021</t>
  </si>
  <si>
    <t>Z/2</t>
  </si>
  <si>
    <t>OPRAVA V POLOŽKÁCH</t>
  </si>
  <si>
    <t>stav UR k 28.2.2021 :</t>
  </si>
  <si>
    <t>FOND SVJ</t>
  </si>
  <si>
    <t>Z/3</t>
  </si>
  <si>
    <t>PRODEJ POZEMKU, TRAKTORU</t>
  </si>
  <si>
    <t>DOPRAVNÍ OBSLUŽNOST</t>
  </si>
  <si>
    <t>Stav UR k  18.3.2021:</t>
  </si>
  <si>
    <t>stav UR k 18.3.2021 :</t>
  </si>
  <si>
    <t>PRODEJ POZEMKU</t>
  </si>
  <si>
    <t xml:space="preserve">NEINV. PŘÍSPĚVEK NA ŠKOLU </t>
  </si>
  <si>
    <t>DPH</t>
  </si>
  <si>
    <t>DAR MIKROREGION</t>
  </si>
  <si>
    <t>Z/4</t>
  </si>
  <si>
    <t>Stav UR k  31.3.2021:</t>
  </si>
  <si>
    <t>KRIZOVÁ OPATŘENÍ</t>
  </si>
  <si>
    <t>1XXX</t>
  </si>
  <si>
    <t>ZPRAVODAJ</t>
  </si>
  <si>
    <t>DAŇOVÉ PŘÍJMY - OPR. V POLOŽKÁCH</t>
  </si>
  <si>
    <t>Z/5</t>
  </si>
  <si>
    <t>OPRAVA BUDOVY OÚ</t>
  </si>
  <si>
    <t>SLUŽBY</t>
  </si>
  <si>
    <t>PŘEVODY VL.FONDUM</t>
  </si>
  <si>
    <t>stav UR k 30.4.2021 :</t>
  </si>
  <si>
    <t>Z/6</t>
  </si>
  <si>
    <t>NÁKUP POZEMKU</t>
  </si>
  <si>
    <t>OPRAVA SOC.ZAŘÍZENÍ MŠ</t>
  </si>
  <si>
    <t>stav UR k 4.5.2021 :</t>
  </si>
  <si>
    <t>POPLATEK ZE PSU</t>
  </si>
  <si>
    <t>KOMPENZAČNÍ BONUS</t>
  </si>
  <si>
    <t>VRATKA DOPR.OBSLUŽNOST</t>
  </si>
  <si>
    <t>Stav UR k  30.4.2021:</t>
  </si>
  <si>
    <t>Z/7</t>
  </si>
  <si>
    <t>Stav UR k 31.5.2021:</t>
  </si>
  <si>
    <t>STOČNÉ</t>
  </si>
  <si>
    <t>PRODEJ DŘEVA</t>
  </si>
  <si>
    <t>PROGRAM.VYBAVENÍ hřbitov</t>
  </si>
  <si>
    <t>Z/8</t>
  </si>
  <si>
    <t>Stav UR k 30.06.2021:</t>
  </si>
  <si>
    <t>stav UR k 31.5.2021 :</t>
  </si>
  <si>
    <t>stav UR k 30.6.2021 :</t>
  </si>
  <si>
    <t>MALOVÁNÍ OÚ, IT SLUŽBY</t>
  </si>
  <si>
    <t>Z/9</t>
  </si>
  <si>
    <t>DAŇ Z PŘIJMU FO</t>
  </si>
  <si>
    <t>DAŇ Z PŘIJMU PO</t>
  </si>
  <si>
    <t>TĚŽBA DŘEVA</t>
  </si>
  <si>
    <t>LESNÍ HOSP.</t>
  </si>
  <si>
    <t>BYT - EL.ENERGIE</t>
  </si>
  <si>
    <t>DHIM</t>
  </si>
  <si>
    <t>stav UR k 31.7.2021 :</t>
  </si>
  <si>
    <t>Stav UR k 31.7.2021:</t>
  </si>
  <si>
    <t>Stav UR k 31.8.2021:</t>
  </si>
  <si>
    <t>Z/10</t>
  </si>
  <si>
    <t>TŘÍDĚNÝ ODPAD</t>
  </si>
  <si>
    <t>ÚDRŽBA ZELENĚ</t>
  </si>
  <si>
    <t>DOTACE MŠ</t>
  </si>
  <si>
    <t>ODPAD</t>
  </si>
  <si>
    <t>MARINGOTKA, Sml. VĚCNÉ BŘ.</t>
  </si>
  <si>
    <t>DAŇ Z HAZ.HER</t>
  </si>
  <si>
    <t>stav UR k 31.8.2021 :</t>
  </si>
  <si>
    <t>Z/11</t>
  </si>
  <si>
    <t xml:space="preserve">DOTACE MŠ, ZŠ - EU </t>
  </si>
  <si>
    <t>DAR OBCI HRUŠKY</t>
  </si>
  <si>
    <t>stav UR k 23.9.2021 :</t>
  </si>
  <si>
    <t>Stav UR k 23.9.2021:</t>
  </si>
  <si>
    <t>OPRAVA V POLOŽKACH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</si>
</sst>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6" fillId="0" borderId="0"/>
    <xf numFmtId="164" fontId="16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43" fontId="8" fillId="3" borderId="2" xfId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/>
    </xf>
    <xf numFmtId="43" fontId="8" fillId="3" borderId="3" xfId="1" applyFont="1" applyFill="1" applyBorder="1" applyAlignment="1">
      <alignment horizontal="center" vertical="center" wrapText="1"/>
    </xf>
    <xf numFmtId="43" fontId="8" fillId="3" borderId="4" xfId="1" applyFont="1" applyFill="1" applyBorder="1" applyAlignment="1">
      <alignment horizontal="center" vertical="center"/>
    </xf>
    <xf numFmtId="43" fontId="8" fillId="4" borderId="8" xfId="1" applyFont="1" applyFill="1" applyBorder="1" applyAlignment="1">
      <alignment horizontal="right" wrapText="1"/>
    </xf>
    <xf numFmtId="0" fontId="10" fillId="4" borderId="11" xfId="2" applyFont="1" applyFill="1" applyBorder="1" applyAlignment="1">
      <alignment horizontal="center" vertical="center" wrapText="1"/>
    </xf>
    <xf numFmtId="0" fontId="10" fillId="4" borderId="11" xfId="2" applyFont="1" applyFill="1" applyBorder="1" applyAlignment="1">
      <alignment horizontal="left" wrapText="1"/>
    </xf>
    <xf numFmtId="43" fontId="10" fillId="4" borderId="8" xfId="1" applyFont="1" applyFill="1" applyBorder="1" applyAlignment="1">
      <alignment horizontal="right" wrapText="1"/>
    </xf>
    <xf numFmtId="0" fontId="11" fillId="4" borderId="5" xfId="0" applyFont="1" applyFill="1" applyBorder="1" applyAlignment="1">
      <alignment horizontal="left" vertical="center"/>
    </xf>
    <xf numFmtId="0" fontId="10" fillId="4" borderId="9" xfId="2" applyFont="1" applyFill="1" applyBorder="1" applyAlignment="1">
      <alignment horizontal="center" vertical="center" wrapText="1"/>
    </xf>
    <xf numFmtId="0" fontId="13" fillId="0" borderId="0" xfId="0" applyFont="1"/>
    <xf numFmtId="0" fontId="14" fillId="4" borderId="0" xfId="0" applyFont="1" applyFill="1"/>
    <xf numFmtId="0" fontId="15" fillId="4" borderId="11" xfId="2" applyFont="1" applyFill="1" applyBorder="1" applyAlignment="1">
      <alignment horizontal="right" vertical="center" wrapText="1"/>
    </xf>
    <xf numFmtId="0" fontId="15" fillId="4" borderId="11" xfId="2" applyFont="1" applyFill="1" applyBorder="1" applyAlignment="1">
      <alignment horizontal="left" wrapText="1"/>
    </xf>
    <xf numFmtId="0" fontId="15" fillId="4" borderId="11" xfId="2" applyFont="1" applyFill="1" applyBorder="1" applyAlignment="1">
      <alignment horizontal="center" vertical="center" wrapText="1"/>
    </xf>
    <xf numFmtId="14" fontId="15" fillId="4" borderId="11" xfId="2" applyNumberFormat="1" applyFont="1" applyFill="1" applyBorder="1" applyAlignment="1">
      <alignment horizontal="center" vertical="center" wrapText="1"/>
    </xf>
    <xf numFmtId="0" fontId="9" fillId="4" borderId="11" xfId="2" applyFont="1" applyFill="1" applyBorder="1" applyAlignment="1">
      <alignment horizontal="left" wrapText="1"/>
    </xf>
    <xf numFmtId="0" fontId="15" fillId="4" borderId="11" xfId="2" applyFont="1" applyFill="1" applyBorder="1" applyAlignment="1">
      <alignment horizontal="center" wrapText="1"/>
    </xf>
    <xf numFmtId="0" fontId="15" fillId="4" borderId="11" xfId="2" applyFont="1" applyFill="1" applyBorder="1" applyAlignment="1">
      <alignment horizontal="right" wrapText="1"/>
    </xf>
    <xf numFmtId="0" fontId="12" fillId="0" borderId="14" xfId="0" applyFont="1" applyBorder="1"/>
    <xf numFmtId="164" fontId="9" fillId="4" borderId="8" xfId="2" applyNumberFormat="1" applyFont="1" applyFill="1" applyBorder="1" applyAlignment="1">
      <alignment horizontal="right"/>
    </xf>
    <xf numFmtId="165" fontId="15" fillId="4" borderId="8" xfId="1" applyNumberFormat="1" applyFont="1" applyFill="1" applyBorder="1" applyAlignment="1">
      <alignment horizontal="right" wrapText="1"/>
    </xf>
    <xf numFmtId="0" fontId="15" fillId="4" borderId="15" xfId="2" applyFont="1" applyFill="1" applyBorder="1" applyAlignment="1">
      <alignment horizontal="center" vertical="center" wrapText="1"/>
    </xf>
    <xf numFmtId="164" fontId="15" fillId="4" borderId="8" xfId="2" applyNumberFormat="1" applyFont="1" applyFill="1" applyBorder="1" applyAlignment="1">
      <alignment horizontal="right" wrapText="1"/>
    </xf>
    <xf numFmtId="0" fontId="11" fillId="4" borderId="19" xfId="0" applyFont="1" applyFill="1" applyBorder="1" applyAlignment="1">
      <alignment horizontal="left" vertical="center"/>
    </xf>
    <xf numFmtId="43" fontId="11" fillId="4" borderId="22" xfId="1" applyFont="1" applyFill="1" applyBorder="1" applyAlignment="1">
      <alignment horizontal="right" wrapText="1"/>
    </xf>
    <xf numFmtId="14" fontId="10" fillId="4" borderId="10" xfId="2" applyNumberFormat="1" applyFont="1" applyFill="1" applyBorder="1" applyAlignment="1">
      <alignment horizontal="center" vertical="center" wrapText="1"/>
    </xf>
    <xf numFmtId="43" fontId="18" fillId="4" borderId="8" xfId="1" applyFont="1" applyFill="1" applyBorder="1" applyAlignment="1">
      <alignment horizontal="right" wrapText="1"/>
    </xf>
    <xf numFmtId="0" fontId="19" fillId="0" borderId="0" xfId="0" applyFont="1"/>
    <xf numFmtId="0" fontId="20" fillId="4" borderId="6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left" vertical="center"/>
    </xf>
    <xf numFmtId="43" fontId="11" fillId="4" borderId="8" xfId="1" applyFont="1" applyFill="1" applyBorder="1" applyAlignment="1">
      <alignment horizontal="right" wrapText="1"/>
    </xf>
    <xf numFmtId="0" fontId="17" fillId="0" borderId="0" xfId="0" applyFont="1"/>
    <xf numFmtId="164" fontId="11" fillId="4" borderId="8" xfId="2" applyNumberFormat="1" applyFont="1" applyFill="1" applyBorder="1" applyAlignment="1">
      <alignment horizontal="right" wrapText="1"/>
    </xf>
    <xf numFmtId="0" fontId="20" fillId="4" borderId="20" xfId="0" applyFont="1" applyFill="1" applyBorder="1" applyAlignment="1">
      <alignment horizontal="left" vertical="center"/>
    </xf>
    <xf numFmtId="0" fontId="20" fillId="4" borderId="21" xfId="0" applyFont="1" applyFill="1" applyBorder="1" applyAlignment="1">
      <alignment horizontal="left" vertical="center"/>
    </xf>
    <xf numFmtId="164" fontId="11" fillId="4" borderId="22" xfId="2" applyNumberFormat="1" applyFont="1" applyFill="1" applyBorder="1" applyAlignment="1">
      <alignment horizontal="right" wrapText="1"/>
    </xf>
    <xf numFmtId="0" fontId="9" fillId="4" borderId="11" xfId="2" applyFont="1" applyFill="1" applyBorder="1" applyAlignment="1">
      <alignment horizontal="left" wrapText="1"/>
    </xf>
    <xf numFmtId="0" fontId="20" fillId="4" borderId="11" xfId="0" applyFont="1" applyFill="1" applyBorder="1" applyAlignment="1">
      <alignment horizontal="left" vertical="center"/>
    </xf>
    <xf numFmtId="43" fontId="9" fillId="3" borderId="24" xfId="1" applyFont="1" applyFill="1" applyBorder="1" applyAlignment="1">
      <alignment horizontal="center" vertical="center" wrapText="1"/>
    </xf>
    <xf numFmtId="43" fontId="9" fillId="3" borderId="25" xfId="1" applyFont="1" applyFill="1" applyBorder="1" applyAlignment="1">
      <alignment horizontal="center" vertical="center"/>
    </xf>
    <xf numFmtId="43" fontId="9" fillId="3" borderId="25" xfId="1" applyFont="1" applyFill="1" applyBorder="1" applyAlignment="1">
      <alignment horizontal="center" vertical="center" wrapText="1"/>
    </xf>
    <xf numFmtId="43" fontId="9" fillId="3" borderId="23" xfId="1" applyFont="1" applyFill="1" applyBorder="1" applyAlignment="1">
      <alignment horizontal="center" vertical="center"/>
    </xf>
    <xf numFmtId="164" fontId="18" fillId="4" borderId="8" xfId="2" applyNumberFormat="1" applyFont="1" applyFill="1" applyBorder="1" applyAlignment="1">
      <alignment horizontal="right" wrapText="1"/>
    </xf>
    <xf numFmtId="0" fontId="11" fillId="4" borderId="15" xfId="0" applyFont="1" applyFill="1" applyBorder="1" applyAlignment="1">
      <alignment horizontal="left" vertical="center"/>
    </xf>
    <xf numFmtId="0" fontId="9" fillId="4" borderId="11" xfId="2" applyFont="1" applyFill="1" applyBorder="1" applyAlignment="1">
      <alignment horizontal="left" wrapText="1"/>
    </xf>
    <xf numFmtId="164" fontId="9" fillId="4" borderId="23" xfId="2" applyNumberFormat="1" applyFont="1" applyFill="1" applyBorder="1" applyAlignment="1">
      <alignment horizontal="right"/>
    </xf>
    <xf numFmtId="0" fontId="9" fillId="4" borderId="11" xfId="2" applyFont="1" applyFill="1" applyBorder="1" applyAlignment="1">
      <alignment horizontal="left" wrapText="1"/>
    </xf>
    <xf numFmtId="43" fontId="8" fillId="4" borderId="34" xfId="1" applyFont="1" applyFill="1" applyBorder="1" applyAlignment="1">
      <alignment horizontal="right" wrapText="1"/>
    </xf>
    <xf numFmtId="0" fontId="15" fillId="4" borderId="25" xfId="2" applyFont="1" applyFill="1" applyBorder="1" applyAlignment="1">
      <alignment horizontal="center" wrapText="1"/>
    </xf>
    <xf numFmtId="0" fontId="9" fillId="4" borderId="25" xfId="2" applyFont="1" applyFill="1" applyBorder="1" applyAlignment="1">
      <alignment horizontal="left" wrapText="1"/>
    </xf>
    <xf numFmtId="0" fontId="15" fillId="4" borderId="25" xfId="2" applyFont="1" applyFill="1" applyBorder="1" applyAlignment="1">
      <alignment horizontal="left" wrapText="1"/>
    </xf>
    <xf numFmtId="43" fontId="10" fillId="4" borderId="23" xfId="1" applyFont="1" applyFill="1" applyBorder="1" applyAlignment="1">
      <alignment horizontal="right" wrapText="1"/>
    </xf>
    <xf numFmtId="43" fontId="11" fillId="4" borderId="22" xfId="1" applyNumberFormat="1" applyFont="1" applyFill="1" applyBorder="1" applyAlignment="1">
      <alignment horizontal="right" wrapText="1"/>
    </xf>
    <xf numFmtId="0" fontId="9" fillId="4" borderId="28" xfId="2" applyFont="1" applyFill="1" applyBorder="1" applyAlignment="1">
      <alignment horizontal="left" wrapText="1"/>
    </xf>
    <xf numFmtId="0" fontId="9" fillId="4" borderId="29" xfId="2" applyFont="1" applyFill="1" applyBorder="1" applyAlignment="1">
      <alignment horizontal="left" wrapText="1"/>
    </xf>
    <xf numFmtId="0" fontId="9" fillId="4" borderId="30" xfId="2" applyFont="1" applyFill="1" applyBorder="1" applyAlignment="1">
      <alignment horizontal="left" wrapText="1"/>
    </xf>
    <xf numFmtId="0" fontId="15" fillId="4" borderId="9" xfId="2" applyFont="1" applyFill="1" applyBorder="1" applyAlignment="1">
      <alignment horizontal="center" vertical="center" wrapText="1"/>
    </xf>
    <xf numFmtId="0" fontId="15" fillId="4" borderId="31" xfId="2" applyFont="1" applyFill="1" applyBorder="1" applyAlignment="1">
      <alignment horizontal="center" vertical="center" wrapText="1"/>
    </xf>
    <xf numFmtId="14" fontId="15" fillId="4" borderId="10" xfId="2" applyNumberFormat="1" applyFont="1" applyFill="1" applyBorder="1" applyAlignment="1">
      <alignment horizontal="center" vertical="center" wrapText="1"/>
    </xf>
    <xf numFmtId="14" fontId="15" fillId="4" borderId="12" xfId="2" applyNumberFormat="1" applyFont="1" applyFill="1" applyBorder="1" applyAlignment="1">
      <alignment horizontal="center" vertical="center" wrapText="1"/>
    </xf>
    <xf numFmtId="0" fontId="11" fillId="4" borderId="19" xfId="2" applyFont="1" applyFill="1" applyBorder="1" applyAlignment="1">
      <alignment horizontal="left" vertical="center" wrapText="1"/>
    </xf>
    <xf numFmtId="0" fontId="11" fillId="4" borderId="20" xfId="2" applyFont="1" applyFill="1" applyBorder="1" applyAlignment="1">
      <alignment horizontal="left" vertical="center" wrapText="1"/>
    </xf>
    <xf numFmtId="0" fontId="11" fillId="4" borderId="21" xfId="2" applyFont="1" applyFill="1" applyBorder="1" applyAlignment="1">
      <alignment horizontal="left" vertical="center" wrapText="1"/>
    </xf>
    <xf numFmtId="0" fontId="9" fillId="4" borderId="5" xfId="2" applyFont="1" applyFill="1" applyBorder="1" applyAlignment="1">
      <alignment horizontal="left" wrapText="1"/>
    </xf>
    <xf numFmtId="0" fontId="9" fillId="4" borderId="6" xfId="2" applyFont="1" applyFill="1" applyBorder="1" applyAlignment="1">
      <alignment horizontal="left" wrapText="1"/>
    </xf>
    <xf numFmtId="0" fontId="9" fillId="4" borderId="7" xfId="2" applyFont="1" applyFill="1" applyBorder="1" applyAlignment="1">
      <alignment horizontal="left" wrapText="1"/>
    </xf>
    <xf numFmtId="0" fontId="10" fillId="4" borderId="16" xfId="2" applyFont="1" applyFill="1" applyBorder="1" applyAlignment="1">
      <alignment horizontal="center" vertical="center" wrapText="1"/>
    </xf>
    <xf numFmtId="0" fontId="10" fillId="4" borderId="18" xfId="2" applyFont="1" applyFill="1" applyBorder="1" applyAlignment="1">
      <alignment horizontal="center" vertical="center" wrapText="1"/>
    </xf>
    <xf numFmtId="14" fontId="10" fillId="4" borderId="10" xfId="2" applyNumberFormat="1" applyFont="1" applyFill="1" applyBorder="1" applyAlignment="1">
      <alignment horizontal="center" vertical="center" wrapText="1"/>
    </xf>
    <xf numFmtId="14" fontId="10" fillId="4" borderId="13" xfId="2" applyNumberFormat="1" applyFont="1" applyFill="1" applyBorder="1" applyAlignment="1">
      <alignment horizontal="center" vertical="center" wrapText="1"/>
    </xf>
    <xf numFmtId="0" fontId="10" fillId="4" borderId="17" xfId="2" applyFont="1" applyFill="1" applyBorder="1" applyAlignment="1">
      <alignment horizontal="center" vertical="center" wrapText="1"/>
    </xf>
    <xf numFmtId="14" fontId="10" fillId="4" borderId="12" xfId="2" applyNumberFormat="1" applyFont="1" applyFill="1" applyBorder="1" applyAlignment="1">
      <alignment horizontal="center" vertical="center" wrapText="1"/>
    </xf>
    <xf numFmtId="0" fontId="18" fillId="4" borderId="5" xfId="2" applyFont="1" applyFill="1" applyBorder="1" applyAlignment="1">
      <alignment horizontal="left" wrapText="1"/>
    </xf>
    <xf numFmtId="0" fontId="18" fillId="4" borderId="6" xfId="2" applyFont="1" applyFill="1" applyBorder="1" applyAlignment="1">
      <alignment horizontal="left" wrapText="1"/>
    </xf>
    <xf numFmtId="0" fontId="18" fillId="4" borderId="7" xfId="2" applyFont="1" applyFill="1" applyBorder="1" applyAlignment="1">
      <alignment horizontal="left" wrapText="1"/>
    </xf>
    <xf numFmtId="0" fontId="9" fillId="4" borderId="15" xfId="2" applyFont="1" applyFill="1" applyBorder="1" applyAlignment="1">
      <alignment horizontal="left" wrapText="1"/>
    </xf>
    <xf numFmtId="0" fontId="9" fillId="4" borderId="11" xfId="2" applyFont="1" applyFill="1" applyBorder="1" applyAlignment="1">
      <alignment horizontal="left" wrapText="1"/>
    </xf>
    <xf numFmtId="0" fontId="11" fillId="4" borderId="15" xfId="2" applyFont="1" applyFill="1" applyBorder="1" applyAlignment="1">
      <alignment horizontal="left" vertical="center" wrapText="1"/>
    </xf>
    <xf numFmtId="0" fontId="11" fillId="4" borderId="11" xfId="2" applyFont="1" applyFill="1" applyBorder="1" applyAlignment="1">
      <alignment horizontal="left" vertical="center" wrapText="1"/>
    </xf>
    <xf numFmtId="0" fontId="9" fillId="4" borderId="16" xfId="2" applyFont="1" applyFill="1" applyBorder="1" applyAlignment="1">
      <alignment horizontal="left" wrapText="1"/>
    </xf>
    <xf numFmtId="0" fontId="9" fillId="4" borderId="32" xfId="2" applyFont="1" applyFill="1" applyBorder="1" applyAlignment="1">
      <alignment horizontal="left" wrapText="1"/>
    </xf>
    <xf numFmtId="0" fontId="9" fillId="4" borderId="33" xfId="2" applyFont="1" applyFill="1" applyBorder="1" applyAlignment="1">
      <alignment horizontal="left" wrapText="1"/>
    </xf>
    <xf numFmtId="0" fontId="10" fillId="4" borderId="35" xfId="2" applyFont="1" applyFill="1" applyBorder="1" applyAlignment="1">
      <alignment horizontal="center" vertical="center" wrapText="1"/>
    </xf>
    <xf numFmtId="14" fontId="10" fillId="4" borderId="36" xfId="2" applyNumberFormat="1" applyFont="1" applyFill="1" applyBorder="1" applyAlignment="1">
      <alignment horizontal="center" vertical="center" wrapText="1"/>
    </xf>
    <xf numFmtId="0" fontId="15" fillId="4" borderId="15" xfId="2" applyFont="1" applyFill="1" applyBorder="1" applyAlignment="1">
      <alignment horizontal="center" vertical="center" wrapText="1"/>
    </xf>
    <xf numFmtId="14" fontId="15" fillId="4" borderId="11" xfId="2" applyNumberFormat="1" applyFont="1" applyFill="1" applyBorder="1" applyAlignment="1">
      <alignment horizontal="center" vertical="center" wrapText="1"/>
    </xf>
    <xf numFmtId="0" fontId="10" fillId="4" borderId="15" xfId="2" applyFont="1" applyFill="1" applyBorder="1" applyAlignment="1">
      <alignment horizontal="center" vertical="center" wrapText="1"/>
    </xf>
    <xf numFmtId="14" fontId="10" fillId="4" borderId="11" xfId="2" applyNumberFormat="1" applyFont="1" applyFill="1" applyBorder="1" applyAlignment="1">
      <alignment horizontal="center" vertical="center" wrapText="1"/>
    </xf>
    <xf numFmtId="0" fontId="11" fillId="4" borderId="26" xfId="2" applyFont="1" applyFill="1" applyBorder="1" applyAlignment="1">
      <alignment horizontal="left" vertical="center" wrapText="1"/>
    </xf>
    <xf numFmtId="0" fontId="11" fillId="4" borderId="27" xfId="2" applyFont="1" applyFill="1" applyBorder="1" applyAlignment="1">
      <alignment horizontal="left" vertical="center" wrapText="1"/>
    </xf>
  </cellXfs>
  <cellStyles count="5">
    <cellStyle name="Čárka" xfId="1" builtinId="3"/>
    <cellStyle name="Čárka 2" xfId="4" xr:uid="{3DC88DE1-EAF1-4202-9700-D5EAAB11F94E}"/>
    <cellStyle name="Normální" xfId="0" builtinId="0"/>
    <cellStyle name="Normální 2" xfId="3" xr:uid="{325090D6-A88E-4013-8083-20816F09C6A1}"/>
    <cellStyle name="Výstup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B2C1-8DEA-48FB-9E7F-FF717C74F421}">
  <dimension ref="A2:F115"/>
  <sheetViews>
    <sheetView tabSelected="1" topLeftCell="A55" workbookViewId="0">
      <selection activeCell="S66" sqref="S66"/>
    </sheetView>
  </sheetViews>
  <sheetFormatPr defaultRowHeight="15" x14ac:dyDescent="0.25"/>
  <cols>
    <col min="1" max="1" width="11.28515625" customWidth="1"/>
    <col min="2" max="2" width="11.28515625" bestFit="1" customWidth="1"/>
    <col min="3" max="3" width="10.7109375" customWidth="1"/>
    <col min="4" max="4" width="7.140625" customWidth="1"/>
    <col min="5" max="5" width="29" customWidth="1"/>
    <col min="6" max="6" width="17.28515625" bestFit="1" customWidth="1"/>
  </cols>
  <sheetData>
    <row r="2" spans="1:6" ht="23.25" x14ac:dyDescent="0.35">
      <c r="A2" s="1" t="s">
        <v>13</v>
      </c>
      <c r="B2" s="1"/>
      <c r="C2" s="1"/>
      <c r="D2" s="1"/>
      <c r="E2" s="2"/>
      <c r="F2" s="3"/>
    </row>
    <row r="3" spans="1:6" ht="23.25" x14ac:dyDescent="0.35">
      <c r="A3" s="1" t="s">
        <v>0</v>
      </c>
      <c r="B3" s="4"/>
      <c r="C3" s="4"/>
      <c r="D3" s="4"/>
      <c r="E3" s="4" t="s">
        <v>1</v>
      </c>
      <c r="F3" s="5" t="s">
        <v>2</v>
      </c>
    </row>
    <row r="4" spans="1:6" ht="24" thickBot="1" x14ac:dyDescent="0.4">
      <c r="A4" s="6" t="s">
        <v>3</v>
      </c>
      <c r="B4" s="4"/>
      <c r="C4" s="4"/>
      <c r="D4" s="4"/>
      <c r="E4" s="3"/>
      <c r="F4" s="7" t="s">
        <v>4</v>
      </c>
    </row>
    <row r="5" spans="1:6" ht="31.5" x14ac:dyDescent="0.25">
      <c r="A5" s="8" t="s">
        <v>5</v>
      </c>
      <c r="B5" s="9" t="s">
        <v>6</v>
      </c>
      <c r="C5" s="10" t="s">
        <v>7</v>
      </c>
      <c r="D5" s="9" t="s">
        <v>8</v>
      </c>
      <c r="E5" s="10" t="s">
        <v>9</v>
      </c>
      <c r="F5" s="11" t="s">
        <v>10</v>
      </c>
    </row>
    <row r="6" spans="1:6" s="36" customFormat="1" ht="20.25" customHeight="1" x14ac:dyDescent="0.25">
      <c r="A6" s="81" t="s">
        <v>15</v>
      </c>
      <c r="B6" s="82"/>
      <c r="C6" s="82"/>
      <c r="D6" s="82"/>
      <c r="E6" s="83"/>
      <c r="F6" s="35">
        <v>20403000</v>
      </c>
    </row>
    <row r="7" spans="1:6" ht="21" customHeight="1" x14ac:dyDescent="0.25">
      <c r="A7" s="72" t="s">
        <v>14</v>
      </c>
      <c r="B7" s="73"/>
      <c r="C7" s="73"/>
      <c r="D7" s="73"/>
      <c r="E7" s="74"/>
      <c r="F7" s="12"/>
    </row>
    <row r="8" spans="1:6" ht="15.75" customHeight="1" x14ac:dyDescent="0.25">
      <c r="A8" s="17" t="s">
        <v>12</v>
      </c>
      <c r="B8" s="34">
        <v>44231</v>
      </c>
      <c r="C8" s="13">
        <v>3636</v>
      </c>
      <c r="D8" s="14"/>
      <c r="E8" s="14" t="s">
        <v>17</v>
      </c>
      <c r="F8" s="15">
        <v>1802730</v>
      </c>
    </row>
    <row r="9" spans="1:6" s="40" customFormat="1" ht="15.75" x14ac:dyDescent="0.25">
      <c r="A9" s="16" t="s">
        <v>16</v>
      </c>
      <c r="B9" s="37"/>
      <c r="C9" s="37"/>
      <c r="D9" s="37"/>
      <c r="E9" s="38"/>
      <c r="F9" s="39">
        <f>SUM(F6:F8)</f>
        <v>22205730</v>
      </c>
    </row>
    <row r="10" spans="1:6" ht="15.75" x14ac:dyDescent="0.25">
      <c r="A10" s="72" t="s">
        <v>14</v>
      </c>
      <c r="B10" s="73"/>
      <c r="C10" s="73"/>
      <c r="D10" s="73"/>
      <c r="E10" s="74"/>
      <c r="F10" s="12"/>
    </row>
    <row r="11" spans="1:6" ht="31.5" x14ac:dyDescent="0.25">
      <c r="A11" s="75" t="s">
        <v>24</v>
      </c>
      <c r="B11" s="77">
        <v>44273</v>
      </c>
      <c r="C11" s="25">
        <v>3639</v>
      </c>
      <c r="D11" s="24"/>
      <c r="E11" s="21" t="s">
        <v>25</v>
      </c>
      <c r="F11" s="15">
        <v>41476</v>
      </c>
    </row>
    <row r="12" spans="1:6" ht="15.75" x14ac:dyDescent="0.25">
      <c r="A12" s="76"/>
      <c r="B12" s="78"/>
      <c r="C12" s="25">
        <v>4129</v>
      </c>
      <c r="D12" s="24"/>
      <c r="E12" s="21" t="s">
        <v>32</v>
      </c>
      <c r="F12" s="15">
        <v>5556</v>
      </c>
    </row>
    <row r="13" spans="1:6" s="40" customFormat="1" ht="15.75" x14ac:dyDescent="0.25">
      <c r="A13" s="16" t="s">
        <v>27</v>
      </c>
      <c r="B13" s="37"/>
      <c r="C13" s="37"/>
      <c r="D13" s="37"/>
      <c r="E13" s="38"/>
      <c r="F13" s="39">
        <f>SUM(F9:F12)</f>
        <v>22252762</v>
      </c>
    </row>
    <row r="14" spans="1:6" ht="15.75" x14ac:dyDescent="0.25">
      <c r="A14" s="72" t="s">
        <v>11</v>
      </c>
      <c r="B14" s="73"/>
      <c r="C14" s="73"/>
      <c r="D14" s="73"/>
      <c r="E14" s="74"/>
      <c r="F14" s="12"/>
    </row>
    <row r="15" spans="1:6" ht="31.5" x14ac:dyDescent="0.25">
      <c r="A15" s="75" t="s">
        <v>33</v>
      </c>
      <c r="B15" s="77">
        <v>44286</v>
      </c>
      <c r="C15" s="25" t="s">
        <v>36</v>
      </c>
      <c r="D15" s="24"/>
      <c r="E15" s="21" t="s">
        <v>38</v>
      </c>
      <c r="F15" s="29">
        <v>0</v>
      </c>
    </row>
    <row r="16" spans="1:6" ht="15.75" x14ac:dyDescent="0.25">
      <c r="A16" s="76"/>
      <c r="B16" s="78"/>
      <c r="C16" s="25">
        <v>3349</v>
      </c>
      <c r="D16" s="24"/>
      <c r="E16" s="21" t="s">
        <v>37</v>
      </c>
      <c r="F16" s="15">
        <v>380</v>
      </c>
    </row>
    <row r="17" spans="1:6" s="40" customFormat="1" ht="15.75" x14ac:dyDescent="0.25">
      <c r="A17" s="16" t="s">
        <v>34</v>
      </c>
      <c r="B17" s="37"/>
      <c r="C17" s="37"/>
      <c r="D17" s="37"/>
      <c r="E17" s="38"/>
      <c r="F17" s="39">
        <f>SUM(F13:F16)</f>
        <v>22253142</v>
      </c>
    </row>
    <row r="18" spans="1:6" ht="15.75" x14ac:dyDescent="0.25">
      <c r="A18" s="72" t="s">
        <v>11</v>
      </c>
      <c r="B18" s="73"/>
      <c r="C18" s="73"/>
      <c r="D18" s="73"/>
      <c r="E18" s="74"/>
      <c r="F18" s="12"/>
    </row>
    <row r="19" spans="1:6" ht="15.75" x14ac:dyDescent="0.25">
      <c r="A19" s="75" t="s">
        <v>39</v>
      </c>
      <c r="B19" s="77">
        <v>44316</v>
      </c>
      <c r="C19" s="25">
        <v>1341</v>
      </c>
      <c r="D19" s="24"/>
      <c r="E19" s="21" t="s">
        <v>48</v>
      </c>
      <c r="F19" s="15">
        <v>640</v>
      </c>
    </row>
    <row r="20" spans="1:6" ht="15.75" x14ac:dyDescent="0.25">
      <c r="A20" s="79"/>
      <c r="B20" s="80"/>
      <c r="C20" s="25">
        <v>4111</v>
      </c>
      <c r="D20" s="24"/>
      <c r="E20" s="21" t="s">
        <v>49</v>
      </c>
      <c r="F20" s="15">
        <v>428.99</v>
      </c>
    </row>
    <row r="21" spans="1:6" ht="15.75" x14ac:dyDescent="0.25">
      <c r="A21" s="79"/>
      <c r="B21" s="80"/>
      <c r="C21" s="25">
        <v>6330</v>
      </c>
      <c r="D21" s="24"/>
      <c r="E21" s="21" t="s">
        <v>42</v>
      </c>
      <c r="F21" s="15">
        <v>30000</v>
      </c>
    </row>
    <row r="22" spans="1:6" ht="15.75" x14ac:dyDescent="0.25">
      <c r="A22" s="76"/>
      <c r="B22" s="78"/>
      <c r="C22" s="25">
        <v>6402</v>
      </c>
      <c r="D22" s="24"/>
      <c r="E22" s="21" t="s">
        <v>50</v>
      </c>
      <c r="F22" s="15">
        <v>2654</v>
      </c>
    </row>
    <row r="23" spans="1:6" s="40" customFormat="1" ht="15.75" x14ac:dyDescent="0.25">
      <c r="A23" s="16" t="s">
        <v>51</v>
      </c>
      <c r="B23" s="37"/>
      <c r="C23" s="37"/>
      <c r="D23" s="37"/>
      <c r="E23" s="38"/>
      <c r="F23" s="39">
        <f>SUM(F17:F22)</f>
        <v>22286864.989999998</v>
      </c>
    </row>
    <row r="24" spans="1:6" ht="15.75" x14ac:dyDescent="0.25">
      <c r="A24" s="72" t="s">
        <v>11</v>
      </c>
      <c r="B24" s="73"/>
      <c r="C24" s="73"/>
      <c r="D24" s="73"/>
      <c r="E24" s="74"/>
      <c r="F24" s="12"/>
    </row>
    <row r="25" spans="1:6" ht="15.75" x14ac:dyDescent="0.25">
      <c r="A25" s="75" t="s">
        <v>52</v>
      </c>
      <c r="B25" s="77">
        <v>44347</v>
      </c>
      <c r="C25" s="25">
        <v>1341</v>
      </c>
      <c r="D25" s="24"/>
      <c r="E25" s="21" t="s">
        <v>48</v>
      </c>
      <c r="F25" s="15">
        <v>210</v>
      </c>
    </row>
    <row r="26" spans="1:6" ht="15.75" x14ac:dyDescent="0.25">
      <c r="A26" s="79"/>
      <c r="B26" s="80"/>
      <c r="C26" s="25">
        <v>2321</v>
      </c>
      <c r="D26" s="24"/>
      <c r="E26" s="21" t="s">
        <v>54</v>
      </c>
      <c r="F26" s="15">
        <v>239</v>
      </c>
    </row>
    <row r="27" spans="1:6" ht="15.75" x14ac:dyDescent="0.25">
      <c r="A27" s="79"/>
      <c r="B27" s="80"/>
      <c r="C27" s="25">
        <v>1032</v>
      </c>
      <c r="D27" s="24"/>
      <c r="E27" s="21" t="s">
        <v>55</v>
      </c>
      <c r="F27" s="15">
        <v>289006.71999999997</v>
      </c>
    </row>
    <row r="28" spans="1:6" ht="15.75" x14ac:dyDescent="0.25">
      <c r="A28" s="76"/>
      <c r="B28" s="78"/>
      <c r="C28" s="25" t="s">
        <v>2</v>
      </c>
      <c r="D28" s="24"/>
      <c r="E28" s="21" t="s">
        <v>2</v>
      </c>
      <c r="F28" s="15" t="s">
        <v>2</v>
      </c>
    </row>
    <row r="29" spans="1:6" s="40" customFormat="1" ht="15.75" x14ac:dyDescent="0.25">
      <c r="A29" s="16" t="s">
        <v>53</v>
      </c>
      <c r="B29" s="37"/>
      <c r="C29" s="37"/>
      <c r="D29" s="37"/>
      <c r="E29" s="38"/>
      <c r="F29" s="39">
        <f>SUM(F23:F28)</f>
        <v>22576320.709999997</v>
      </c>
    </row>
    <row r="30" spans="1:6" ht="15.75" x14ac:dyDescent="0.25">
      <c r="A30" s="72" t="s">
        <v>11</v>
      </c>
      <c r="B30" s="73"/>
      <c r="C30" s="73"/>
      <c r="D30" s="73"/>
      <c r="E30" s="74"/>
      <c r="F30" s="12"/>
    </row>
    <row r="31" spans="1:6" ht="15.75" x14ac:dyDescent="0.25">
      <c r="A31" s="75" t="s">
        <v>57</v>
      </c>
      <c r="B31" s="77">
        <v>44377</v>
      </c>
      <c r="C31" s="25">
        <v>1032</v>
      </c>
      <c r="D31" s="24"/>
      <c r="E31" s="21" t="s">
        <v>55</v>
      </c>
      <c r="F31" s="15">
        <v>40519.79</v>
      </c>
    </row>
    <row r="32" spans="1:6" ht="15.75" x14ac:dyDescent="0.25">
      <c r="A32" s="79"/>
      <c r="B32" s="80"/>
      <c r="C32" s="25">
        <v>3349</v>
      </c>
      <c r="D32" s="24"/>
      <c r="E32" s="21" t="s">
        <v>37</v>
      </c>
      <c r="F32" s="15">
        <v>20</v>
      </c>
    </row>
    <row r="33" spans="1:6" ht="15.75" x14ac:dyDescent="0.25">
      <c r="A33" s="79"/>
      <c r="B33" s="80"/>
      <c r="C33" s="25">
        <v>1341</v>
      </c>
      <c r="D33" s="24"/>
      <c r="E33" s="21" t="s">
        <v>48</v>
      </c>
      <c r="F33" s="15">
        <v>100</v>
      </c>
    </row>
    <row r="34" spans="1:6" s="40" customFormat="1" ht="15.75" x14ac:dyDescent="0.25">
      <c r="A34" s="16" t="s">
        <v>58</v>
      </c>
      <c r="B34" s="37"/>
      <c r="C34" s="37"/>
      <c r="D34" s="37"/>
      <c r="E34" s="38"/>
      <c r="F34" s="39">
        <f>SUM(F29:F33)</f>
        <v>22616960.499999996</v>
      </c>
    </row>
    <row r="35" spans="1:6" ht="15.75" x14ac:dyDescent="0.25">
      <c r="A35" s="72" t="s">
        <v>11</v>
      </c>
      <c r="B35" s="73"/>
      <c r="C35" s="73"/>
      <c r="D35" s="73"/>
      <c r="E35" s="74"/>
      <c r="F35" s="12"/>
    </row>
    <row r="36" spans="1:6" ht="15.75" x14ac:dyDescent="0.25">
      <c r="A36" s="75" t="s">
        <v>62</v>
      </c>
      <c r="B36" s="77">
        <v>44408</v>
      </c>
      <c r="C36" s="25">
        <v>1112</v>
      </c>
      <c r="D36" s="24"/>
      <c r="E36" s="21" t="s">
        <v>63</v>
      </c>
      <c r="F36" s="15">
        <v>21303.34</v>
      </c>
    </row>
    <row r="37" spans="1:6" ht="15.75" x14ac:dyDescent="0.25">
      <c r="A37" s="79"/>
      <c r="B37" s="80"/>
      <c r="C37" s="25">
        <v>1121</v>
      </c>
      <c r="D37" s="24"/>
      <c r="E37" s="21" t="s">
        <v>64</v>
      </c>
      <c r="F37" s="15">
        <v>145153.22</v>
      </c>
    </row>
    <row r="38" spans="1:6" ht="15.75" x14ac:dyDescent="0.25">
      <c r="A38" s="79"/>
      <c r="B38" s="80"/>
      <c r="C38" s="25">
        <v>1341</v>
      </c>
      <c r="D38" s="24"/>
      <c r="E38" s="21" t="s">
        <v>48</v>
      </c>
      <c r="F38" s="15">
        <v>70</v>
      </c>
    </row>
    <row r="39" spans="1:6" ht="15.75" x14ac:dyDescent="0.25">
      <c r="A39" s="79"/>
      <c r="B39" s="80"/>
      <c r="C39" s="25">
        <v>4111</v>
      </c>
      <c r="D39" s="21">
        <v>98037</v>
      </c>
      <c r="E39" s="21" t="s">
        <v>49</v>
      </c>
      <c r="F39" s="15">
        <v>158013.76000000001</v>
      </c>
    </row>
    <row r="40" spans="1:6" ht="15.75" x14ac:dyDescent="0.25">
      <c r="A40" s="79"/>
      <c r="B40" s="80"/>
      <c r="C40" s="25">
        <v>1032</v>
      </c>
      <c r="D40" s="24"/>
      <c r="E40" s="21" t="s">
        <v>55</v>
      </c>
      <c r="F40" s="15">
        <v>60011.67</v>
      </c>
    </row>
    <row r="41" spans="1:6" s="40" customFormat="1" ht="15.75" x14ac:dyDescent="0.25">
      <c r="A41" s="16" t="s">
        <v>70</v>
      </c>
      <c r="B41" s="37"/>
      <c r="C41" s="37"/>
      <c r="D41" s="37"/>
      <c r="E41" s="38"/>
      <c r="F41" s="39">
        <f>SUM(F34:F40)</f>
        <v>23001512.489999998</v>
      </c>
    </row>
    <row r="42" spans="1:6" ht="15.75" x14ac:dyDescent="0.25">
      <c r="A42" s="72" t="s">
        <v>11</v>
      </c>
      <c r="B42" s="73"/>
      <c r="C42" s="73"/>
      <c r="D42" s="73"/>
      <c r="E42" s="74"/>
      <c r="F42" s="12"/>
    </row>
    <row r="43" spans="1:6" ht="15.75" x14ac:dyDescent="0.25">
      <c r="A43" s="75" t="s">
        <v>72</v>
      </c>
      <c r="B43" s="77">
        <v>44439</v>
      </c>
      <c r="C43" s="25">
        <v>1381</v>
      </c>
      <c r="D43" s="24"/>
      <c r="E43" s="21" t="s">
        <v>78</v>
      </c>
      <c r="F43" s="15">
        <v>8871.56</v>
      </c>
    </row>
    <row r="44" spans="1:6" ht="15.75" x14ac:dyDescent="0.25">
      <c r="A44" s="79"/>
      <c r="B44" s="80"/>
      <c r="C44" s="25">
        <v>1032</v>
      </c>
      <c r="D44" s="24"/>
      <c r="E44" s="21" t="s">
        <v>55</v>
      </c>
      <c r="F44" s="15">
        <v>137464.4</v>
      </c>
    </row>
    <row r="45" spans="1:6" ht="31.5" x14ac:dyDescent="0.25">
      <c r="A45" s="79"/>
      <c r="B45" s="80"/>
      <c r="C45" s="25">
        <v>3639</v>
      </c>
      <c r="D45" s="24"/>
      <c r="E45" s="21" t="s">
        <v>77</v>
      </c>
      <c r="F45" s="15">
        <v>39000</v>
      </c>
    </row>
    <row r="46" spans="1:6" ht="15.75" x14ac:dyDescent="0.25">
      <c r="A46" s="79"/>
      <c r="B46" s="80"/>
      <c r="C46" s="25">
        <v>3722</v>
      </c>
      <c r="D46" s="21" t="s">
        <v>2</v>
      </c>
      <c r="E46" s="21" t="s">
        <v>76</v>
      </c>
      <c r="F46" s="15">
        <v>12000</v>
      </c>
    </row>
    <row r="47" spans="1:6" ht="15.75" x14ac:dyDescent="0.25">
      <c r="A47" s="79"/>
      <c r="B47" s="80"/>
      <c r="C47" s="25">
        <v>3725</v>
      </c>
      <c r="D47" s="21"/>
      <c r="E47" s="21" t="s">
        <v>74</v>
      </c>
      <c r="F47" s="15">
        <v>46661</v>
      </c>
    </row>
    <row r="48" spans="1:6" ht="15.75" x14ac:dyDescent="0.25">
      <c r="A48" s="79"/>
      <c r="B48" s="80"/>
      <c r="C48" s="25">
        <v>6330</v>
      </c>
      <c r="D48" s="21"/>
      <c r="E48" s="21" t="s">
        <v>42</v>
      </c>
      <c r="F48" s="15">
        <v>20000</v>
      </c>
    </row>
    <row r="49" spans="1:6" ht="15.75" x14ac:dyDescent="0.25">
      <c r="A49" s="79"/>
      <c r="B49" s="80"/>
      <c r="C49" s="25">
        <v>4216</v>
      </c>
      <c r="D49" s="24"/>
      <c r="E49" s="21" t="s">
        <v>75</v>
      </c>
      <c r="F49" s="15">
        <v>-263996.96000000002</v>
      </c>
    </row>
    <row r="50" spans="1:6" s="40" customFormat="1" ht="16.5" thickBot="1" x14ac:dyDescent="0.3">
      <c r="A50" s="32" t="s">
        <v>71</v>
      </c>
      <c r="B50" s="42"/>
      <c r="C50" s="42"/>
      <c r="D50" s="42"/>
      <c r="E50" s="43"/>
      <c r="F50" s="33">
        <f>SUM(F41:F49)</f>
        <v>23001512.489999995</v>
      </c>
    </row>
    <row r="51" spans="1:6" ht="16.5" thickBot="1" x14ac:dyDescent="0.3">
      <c r="A51" s="88" t="s">
        <v>14</v>
      </c>
      <c r="B51" s="89"/>
      <c r="C51" s="89"/>
      <c r="D51" s="89"/>
      <c r="E51" s="90"/>
      <c r="F51" s="56"/>
    </row>
    <row r="52" spans="1:6" ht="15.75" x14ac:dyDescent="0.25">
      <c r="A52" s="91" t="s">
        <v>80</v>
      </c>
      <c r="B52" s="92">
        <v>44462</v>
      </c>
      <c r="C52" s="57">
        <v>3639</v>
      </c>
      <c r="D52" s="58"/>
      <c r="E52" s="59" t="s">
        <v>29</v>
      </c>
      <c r="F52" s="60">
        <v>36471</v>
      </c>
    </row>
    <row r="53" spans="1:6" ht="15.75" x14ac:dyDescent="0.25">
      <c r="A53" s="79"/>
      <c r="B53" s="80"/>
      <c r="C53" s="25">
        <v>3745</v>
      </c>
      <c r="D53" s="53"/>
      <c r="E53" s="21" t="s">
        <v>85</v>
      </c>
      <c r="F53" s="15">
        <v>-46661</v>
      </c>
    </row>
    <row r="54" spans="1:6" ht="15.75" x14ac:dyDescent="0.25">
      <c r="A54" s="79"/>
      <c r="B54" s="80"/>
      <c r="C54" s="25">
        <v>3725</v>
      </c>
      <c r="D54" s="53"/>
      <c r="E54" s="21" t="s">
        <v>85</v>
      </c>
      <c r="F54" s="15">
        <v>46661</v>
      </c>
    </row>
    <row r="55" spans="1:6" ht="15.75" x14ac:dyDescent="0.25">
      <c r="A55" s="79"/>
      <c r="B55" s="80"/>
      <c r="C55" s="25">
        <v>4116</v>
      </c>
      <c r="D55" s="21">
        <v>33063</v>
      </c>
      <c r="E55" s="21" t="s">
        <v>81</v>
      </c>
      <c r="F55" s="15">
        <v>518452</v>
      </c>
    </row>
    <row r="56" spans="1:6" s="40" customFormat="1" ht="16.5" thickBot="1" x14ac:dyDescent="0.3">
      <c r="A56" s="32" t="s">
        <v>84</v>
      </c>
      <c r="B56" s="42"/>
      <c r="C56" s="42"/>
      <c r="D56" s="42"/>
      <c r="E56" s="43"/>
      <c r="F56" s="61">
        <f>SUM(F50:F55)</f>
        <v>23556435.489999995</v>
      </c>
    </row>
    <row r="57" spans="1:6" ht="24" thickBot="1" x14ac:dyDescent="0.4">
      <c r="A57" s="27" t="s">
        <v>18</v>
      </c>
      <c r="B57" s="18"/>
      <c r="E57" s="19" t="s">
        <v>2</v>
      </c>
      <c r="F57" s="7" t="s">
        <v>4</v>
      </c>
    </row>
    <row r="58" spans="1:6" ht="31.5" x14ac:dyDescent="0.25">
      <c r="A58" s="47" t="s">
        <v>5</v>
      </c>
      <c r="B58" s="48" t="s">
        <v>6</v>
      </c>
      <c r="C58" s="49" t="s">
        <v>7</v>
      </c>
      <c r="D58" s="48" t="s">
        <v>8</v>
      </c>
      <c r="E58" s="49" t="s">
        <v>9</v>
      </c>
      <c r="F58" s="50" t="s">
        <v>10</v>
      </c>
    </row>
    <row r="59" spans="1:6" s="36" customFormat="1" ht="15.75" x14ac:dyDescent="0.25">
      <c r="A59" s="81" t="s">
        <v>19</v>
      </c>
      <c r="B59" s="82"/>
      <c r="C59" s="82"/>
      <c r="D59" s="82"/>
      <c r="E59" s="83"/>
      <c r="F59" s="51">
        <v>12090620</v>
      </c>
    </row>
    <row r="60" spans="1:6" ht="15.75" x14ac:dyDescent="0.25">
      <c r="A60" s="84" t="s">
        <v>11</v>
      </c>
      <c r="B60" s="85"/>
      <c r="C60" s="85"/>
      <c r="D60" s="85"/>
      <c r="E60" s="85"/>
      <c r="F60" s="28"/>
    </row>
    <row r="61" spans="1:6" ht="15.75" x14ac:dyDescent="0.25">
      <c r="A61" s="30" t="s">
        <v>20</v>
      </c>
      <c r="B61" s="23">
        <v>44255</v>
      </c>
      <c r="C61" s="22">
        <v>3639</v>
      </c>
      <c r="D61" s="21"/>
      <c r="E61" s="21" t="s">
        <v>21</v>
      </c>
      <c r="F61" s="29">
        <v>0</v>
      </c>
    </row>
    <row r="62" spans="1:6" ht="15.75" x14ac:dyDescent="0.25">
      <c r="A62" s="30"/>
      <c r="B62" s="23"/>
      <c r="C62" s="20"/>
      <c r="D62" s="21"/>
      <c r="E62" s="21"/>
      <c r="F62" s="29"/>
    </row>
    <row r="63" spans="1:6" s="40" customFormat="1" ht="15.75" x14ac:dyDescent="0.25">
      <c r="A63" s="86" t="s">
        <v>22</v>
      </c>
      <c r="B63" s="87"/>
      <c r="C63" s="87"/>
      <c r="D63" s="87"/>
      <c r="E63" s="87"/>
      <c r="F63" s="41">
        <f>SUM(F59:F62)</f>
        <v>12090620</v>
      </c>
    </row>
    <row r="64" spans="1:6" ht="15.75" x14ac:dyDescent="0.25">
      <c r="A64" s="84" t="s">
        <v>14</v>
      </c>
      <c r="B64" s="85"/>
      <c r="C64" s="85"/>
      <c r="D64" s="85"/>
      <c r="E64" s="85"/>
      <c r="F64" s="28"/>
    </row>
    <row r="65" spans="1:6" ht="15.75" x14ac:dyDescent="0.25">
      <c r="A65" s="93" t="s">
        <v>24</v>
      </c>
      <c r="B65" s="94">
        <v>44273</v>
      </c>
      <c r="C65" s="25">
        <v>3639</v>
      </c>
      <c r="D65" s="24"/>
      <c r="E65" s="21" t="s">
        <v>29</v>
      </c>
      <c r="F65" s="31">
        <v>12470</v>
      </c>
    </row>
    <row r="66" spans="1:6" ht="15.75" x14ac:dyDescent="0.25">
      <c r="A66" s="93"/>
      <c r="B66" s="94"/>
      <c r="C66" s="25">
        <v>3113</v>
      </c>
      <c r="D66" s="25">
        <v>5331</v>
      </c>
      <c r="E66" s="21" t="s">
        <v>30</v>
      </c>
      <c r="F66" s="31">
        <v>200000</v>
      </c>
    </row>
    <row r="67" spans="1:6" ht="15.75" x14ac:dyDescent="0.25">
      <c r="A67" s="93"/>
      <c r="B67" s="94"/>
      <c r="C67" s="25">
        <v>2292</v>
      </c>
      <c r="D67" s="26"/>
      <c r="E67" s="21" t="s">
        <v>26</v>
      </c>
      <c r="F67" s="31">
        <v>3569</v>
      </c>
    </row>
    <row r="68" spans="1:6" ht="15.75" x14ac:dyDescent="0.25">
      <c r="A68" s="93"/>
      <c r="B68" s="94"/>
      <c r="C68" s="25">
        <v>6399</v>
      </c>
      <c r="D68" s="26"/>
      <c r="E68" s="21" t="s">
        <v>31</v>
      </c>
      <c r="F68" s="31">
        <v>2000000</v>
      </c>
    </row>
    <row r="69" spans="1:6" ht="15.75" x14ac:dyDescent="0.25">
      <c r="A69" s="93"/>
      <c r="B69" s="94"/>
      <c r="C69" s="22">
        <v>3612</v>
      </c>
      <c r="D69" s="21"/>
      <c r="E69" s="21" t="s">
        <v>23</v>
      </c>
      <c r="F69" s="31">
        <v>27320</v>
      </c>
    </row>
    <row r="70" spans="1:6" s="40" customFormat="1" ht="15.75" x14ac:dyDescent="0.25">
      <c r="A70" s="86" t="s">
        <v>28</v>
      </c>
      <c r="B70" s="87"/>
      <c r="C70" s="87"/>
      <c r="D70" s="87"/>
      <c r="E70" s="87"/>
      <c r="F70" s="41">
        <f>SUM(F63:F69)</f>
        <v>14333979</v>
      </c>
    </row>
    <row r="71" spans="1:6" ht="15.75" x14ac:dyDescent="0.25">
      <c r="A71" s="84" t="s">
        <v>11</v>
      </c>
      <c r="B71" s="85"/>
      <c r="C71" s="85"/>
      <c r="D71" s="85"/>
      <c r="E71" s="85"/>
      <c r="F71" s="12"/>
    </row>
    <row r="72" spans="1:6" ht="15.75" x14ac:dyDescent="0.25">
      <c r="A72" s="95" t="s">
        <v>33</v>
      </c>
      <c r="B72" s="96">
        <v>44286</v>
      </c>
      <c r="C72" s="25">
        <v>5213</v>
      </c>
      <c r="D72" s="24"/>
      <c r="E72" s="21" t="s">
        <v>35</v>
      </c>
      <c r="F72" s="15">
        <v>3413.34</v>
      </c>
    </row>
    <row r="73" spans="1:6" ht="15.75" x14ac:dyDescent="0.25">
      <c r="A73" s="95"/>
      <c r="B73" s="96"/>
      <c r="C73" s="25">
        <v>6399</v>
      </c>
      <c r="D73" s="24"/>
      <c r="E73" s="21" t="s">
        <v>21</v>
      </c>
      <c r="F73" s="29">
        <v>0</v>
      </c>
    </row>
    <row r="74" spans="1:6" ht="15.75" x14ac:dyDescent="0.25">
      <c r="A74" s="95"/>
      <c r="B74" s="96"/>
      <c r="C74" s="25">
        <v>6409</v>
      </c>
      <c r="D74" s="24"/>
      <c r="E74" s="21" t="s">
        <v>21</v>
      </c>
      <c r="F74" s="29">
        <v>0</v>
      </c>
    </row>
    <row r="75" spans="1:6" s="40" customFormat="1" ht="15.75" x14ac:dyDescent="0.25">
      <c r="A75" s="52" t="s">
        <v>34</v>
      </c>
      <c r="B75" s="46"/>
      <c r="C75" s="46"/>
      <c r="D75" s="46"/>
      <c r="E75" s="46"/>
      <c r="F75" s="39">
        <f>SUM(F70:F74)</f>
        <v>14337392.34</v>
      </c>
    </row>
    <row r="76" spans="1:6" ht="15.75" x14ac:dyDescent="0.25">
      <c r="A76" s="84" t="s">
        <v>11</v>
      </c>
      <c r="B76" s="85"/>
      <c r="C76" s="85"/>
      <c r="D76" s="85"/>
      <c r="E76" s="85"/>
      <c r="F76" s="28"/>
    </row>
    <row r="77" spans="1:6" ht="15.75" x14ac:dyDescent="0.25">
      <c r="A77" s="93" t="s">
        <v>39</v>
      </c>
      <c r="B77" s="94">
        <v>44316</v>
      </c>
      <c r="C77" s="25">
        <v>3632</v>
      </c>
      <c r="D77" s="24"/>
      <c r="E77" s="21" t="s">
        <v>21</v>
      </c>
      <c r="F77" s="29">
        <v>0</v>
      </c>
    </row>
    <row r="78" spans="1:6" ht="15.75" x14ac:dyDescent="0.25">
      <c r="A78" s="93"/>
      <c r="B78" s="94"/>
      <c r="C78" s="25">
        <v>3636</v>
      </c>
      <c r="D78" s="24"/>
      <c r="E78" s="21" t="s">
        <v>40</v>
      </c>
      <c r="F78" s="29">
        <v>-40000</v>
      </c>
    </row>
    <row r="79" spans="1:6" ht="15.75" x14ac:dyDescent="0.25">
      <c r="A79" s="93"/>
      <c r="B79" s="94"/>
      <c r="C79" s="25">
        <v>3639</v>
      </c>
      <c r="D79" s="25"/>
      <c r="E79" s="21" t="s">
        <v>41</v>
      </c>
      <c r="F79" s="31">
        <v>40000</v>
      </c>
    </row>
    <row r="80" spans="1:6" ht="15.75" x14ac:dyDescent="0.25">
      <c r="A80" s="93"/>
      <c r="B80" s="94"/>
      <c r="C80" s="25">
        <v>6330</v>
      </c>
      <c r="D80" s="26"/>
      <c r="E80" s="21" t="s">
        <v>42</v>
      </c>
      <c r="F80" s="31">
        <v>30000</v>
      </c>
    </row>
    <row r="81" spans="1:6" s="40" customFormat="1" ht="15.75" x14ac:dyDescent="0.25">
      <c r="A81" s="86" t="s">
        <v>43</v>
      </c>
      <c r="B81" s="87"/>
      <c r="C81" s="87"/>
      <c r="D81" s="87"/>
      <c r="E81" s="87"/>
      <c r="F81" s="41">
        <f>SUM(F75:F80)</f>
        <v>14367392.34</v>
      </c>
    </row>
    <row r="82" spans="1:6" ht="15.75" x14ac:dyDescent="0.25">
      <c r="A82" s="84" t="s">
        <v>14</v>
      </c>
      <c r="B82" s="85"/>
      <c r="C82" s="85"/>
      <c r="D82" s="85"/>
      <c r="E82" s="85"/>
      <c r="F82" s="28"/>
    </row>
    <row r="83" spans="1:6" ht="15.75" x14ac:dyDescent="0.25">
      <c r="A83" s="93" t="s">
        <v>44</v>
      </c>
      <c r="B83" s="94">
        <v>44320</v>
      </c>
      <c r="C83" s="25">
        <v>3639</v>
      </c>
      <c r="D83" s="24"/>
      <c r="E83" s="21" t="s">
        <v>45</v>
      </c>
      <c r="F83" s="31">
        <v>15500</v>
      </c>
    </row>
    <row r="84" spans="1:6" ht="15.75" x14ac:dyDescent="0.25">
      <c r="A84" s="93"/>
      <c r="B84" s="94"/>
      <c r="C84" s="25">
        <v>3639</v>
      </c>
      <c r="D84" s="24"/>
      <c r="E84" s="21" t="s">
        <v>46</v>
      </c>
      <c r="F84" s="31">
        <v>107000</v>
      </c>
    </row>
    <row r="85" spans="1:6" s="40" customFormat="1" ht="15.75" x14ac:dyDescent="0.25">
      <c r="A85" s="86" t="s">
        <v>47</v>
      </c>
      <c r="B85" s="87"/>
      <c r="C85" s="87"/>
      <c r="D85" s="87"/>
      <c r="E85" s="87"/>
      <c r="F85" s="41">
        <f>SUM(F81:F84)</f>
        <v>14489892.34</v>
      </c>
    </row>
    <row r="86" spans="1:6" ht="15.75" x14ac:dyDescent="0.25">
      <c r="A86" s="84" t="s">
        <v>11</v>
      </c>
      <c r="B86" s="85"/>
      <c r="C86" s="85"/>
      <c r="D86" s="85"/>
      <c r="E86" s="85"/>
      <c r="F86" s="28"/>
    </row>
    <row r="87" spans="1:6" ht="15.75" x14ac:dyDescent="0.25">
      <c r="A87" s="93" t="s">
        <v>52</v>
      </c>
      <c r="B87" s="94">
        <v>44347</v>
      </c>
      <c r="C87" s="25">
        <v>2212</v>
      </c>
      <c r="D87" s="24"/>
      <c r="E87" s="21" t="s">
        <v>21</v>
      </c>
      <c r="F87" s="29">
        <v>0</v>
      </c>
    </row>
    <row r="88" spans="1:6" ht="15.75" x14ac:dyDescent="0.25">
      <c r="A88" s="93"/>
      <c r="B88" s="94"/>
      <c r="C88" s="25">
        <v>3639</v>
      </c>
      <c r="D88" s="24"/>
      <c r="E88" s="21" t="s">
        <v>21</v>
      </c>
      <c r="F88" s="29">
        <v>0</v>
      </c>
    </row>
    <row r="89" spans="1:6" ht="15.75" x14ac:dyDescent="0.25">
      <c r="A89" s="93"/>
      <c r="B89" s="94"/>
      <c r="C89" s="25">
        <v>6171</v>
      </c>
      <c r="D89" s="24"/>
      <c r="E89" s="21" t="s">
        <v>56</v>
      </c>
      <c r="F89" s="29">
        <v>15140</v>
      </c>
    </row>
    <row r="90" spans="1:6" s="40" customFormat="1" ht="15.75" x14ac:dyDescent="0.25">
      <c r="A90" s="86" t="s">
        <v>59</v>
      </c>
      <c r="B90" s="87"/>
      <c r="C90" s="87"/>
      <c r="D90" s="87"/>
      <c r="E90" s="87"/>
      <c r="F90" s="41">
        <f>SUM(F85:F89)</f>
        <v>14505032.34</v>
      </c>
    </row>
    <row r="91" spans="1:6" ht="15.75" x14ac:dyDescent="0.25">
      <c r="A91" s="84" t="s">
        <v>11</v>
      </c>
      <c r="B91" s="85"/>
      <c r="C91" s="85"/>
      <c r="D91" s="85"/>
      <c r="E91" s="85"/>
      <c r="F91" s="28"/>
    </row>
    <row r="92" spans="1:6" ht="15.75" x14ac:dyDescent="0.25">
      <c r="A92" s="93" t="s">
        <v>57</v>
      </c>
      <c r="B92" s="94">
        <v>44377</v>
      </c>
      <c r="C92" s="25"/>
      <c r="D92" s="24"/>
      <c r="E92" s="21"/>
      <c r="F92" s="29"/>
    </row>
    <row r="93" spans="1:6" ht="15.75" x14ac:dyDescent="0.25">
      <c r="A93" s="93"/>
      <c r="B93" s="94"/>
      <c r="C93" s="25">
        <v>6171</v>
      </c>
      <c r="D93" s="24"/>
      <c r="E93" s="21" t="s">
        <v>61</v>
      </c>
      <c r="F93" s="29">
        <v>50000</v>
      </c>
    </row>
    <row r="94" spans="1:6" s="40" customFormat="1" ht="15.75" x14ac:dyDescent="0.25">
      <c r="A94" s="86" t="s">
        <v>60</v>
      </c>
      <c r="B94" s="87"/>
      <c r="C94" s="87"/>
      <c r="D94" s="87"/>
      <c r="E94" s="87"/>
      <c r="F94" s="41">
        <f>SUM(F90:F93)</f>
        <v>14555032.34</v>
      </c>
    </row>
    <row r="95" spans="1:6" ht="15.75" x14ac:dyDescent="0.25">
      <c r="A95" s="84" t="s">
        <v>11</v>
      </c>
      <c r="B95" s="85"/>
      <c r="C95" s="85"/>
      <c r="D95" s="85"/>
      <c r="E95" s="85"/>
      <c r="F95" s="28"/>
    </row>
    <row r="96" spans="1:6" ht="15.75" x14ac:dyDescent="0.25">
      <c r="A96" s="93" t="s">
        <v>62</v>
      </c>
      <c r="B96" s="94">
        <v>44408</v>
      </c>
      <c r="C96" s="25">
        <v>1032</v>
      </c>
      <c r="D96" s="24"/>
      <c r="E96" s="21" t="s">
        <v>65</v>
      </c>
      <c r="F96" s="29">
        <v>27781.61</v>
      </c>
    </row>
    <row r="97" spans="1:6" ht="15.75" x14ac:dyDescent="0.25">
      <c r="A97" s="93"/>
      <c r="B97" s="94"/>
      <c r="C97" s="25">
        <v>1036</v>
      </c>
      <c r="D97" s="24"/>
      <c r="E97" s="21" t="s">
        <v>66</v>
      </c>
      <c r="F97" s="29">
        <v>2886</v>
      </c>
    </row>
    <row r="98" spans="1:6" ht="15.75" x14ac:dyDescent="0.25">
      <c r="A98" s="93"/>
      <c r="B98" s="94"/>
      <c r="C98" s="25">
        <v>2212</v>
      </c>
      <c r="D98" s="24"/>
      <c r="E98" s="21" t="s">
        <v>21</v>
      </c>
      <c r="F98" s="29">
        <v>0</v>
      </c>
    </row>
    <row r="99" spans="1:6" ht="15.75" x14ac:dyDescent="0.25">
      <c r="A99" s="93"/>
      <c r="B99" s="94"/>
      <c r="C99" s="25">
        <v>3419</v>
      </c>
      <c r="D99" s="24"/>
      <c r="E99" s="21" t="s">
        <v>21</v>
      </c>
      <c r="F99" s="29">
        <v>0</v>
      </c>
    </row>
    <row r="100" spans="1:6" ht="15.75" x14ac:dyDescent="0.25">
      <c r="A100" s="93"/>
      <c r="B100" s="94"/>
      <c r="C100" s="25">
        <v>3612</v>
      </c>
      <c r="D100" s="24"/>
      <c r="E100" s="21" t="s">
        <v>67</v>
      </c>
      <c r="F100" s="29">
        <v>1500</v>
      </c>
    </row>
    <row r="101" spans="1:6" ht="15.75" x14ac:dyDescent="0.25">
      <c r="A101" s="93"/>
      <c r="B101" s="94"/>
      <c r="C101" s="25">
        <v>3639</v>
      </c>
      <c r="D101" s="24"/>
      <c r="E101" s="21" t="s">
        <v>68</v>
      </c>
      <c r="F101" s="29">
        <v>4484</v>
      </c>
    </row>
    <row r="102" spans="1:6" s="40" customFormat="1" ht="15.75" x14ac:dyDescent="0.25">
      <c r="A102" s="86" t="s">
        <v>69</v>
      </c>
      <c r="B102" s="87"/>
      <c r="C102" s="87"/>
      <c r="D102" s="87"/>
      <c r="E102" s="87"/>
      <c r="F102" s="41">
        <f>SUM(F94:F101)</f>
        <v>14591683.949999999</v>
      </c>
    </row>
    <row r="103" spans="1:6" ht="15.75" x14ac:dyDescent="0.25">
      <c r="A103" s="84" t="s">
        <v>11</v>
      </c>
      <c r="B103" s="85"/>
      <c r="C103" s="85"/>
      <c r="D103" s="85"/>
      <c r="E103" s="85"/>
      <c r="F103" s="28"/>
    </row>
    <row r="104" spans="1:6" ht="15.75" x14ac:dyDescent="0.25">
      <c r="A104" s="93" t="s">
        <v>72</v>
      </c>
      <c r="B104" s="94">
        <v>44439</v>
      </c>
      <c r="C104" s="25">
        <v>1031</v>
      </c>
      <c r="D104" s="24"/>
      <c r="E104" s="21" t="s">
        <v>21</v>
      </c>
      <c r="F104" s="29">
        <v>0</v>
      </c>
    </row>
    <row r="105" spans="1:6" ht="15.75" x14ac:dyDescent="0.25">
      <c r="A105" s="93"/>
      <c r="B105" s="94"/>
      <c r="C105" s="25">
        <v>2212</v>
      </c>
      <c r="D105" s="24"/>
      <c r="E105" s="21" t="s">
        <v>21</v>
      </c>
      <c r="F105" s="29">
        <v>0</v>
      </c>
    </row>
    <row r="106" spans="1:6" ht="15.75" x14ac:dyDescent="0.25">
      <c r="A106" s="93"/>
      <c r="B106" s="94"/>
      <c r="C106" s="25">
        <v>3723</v>
      </c>
      <c r="D106" s="24"/>
      <c r="E106" s="21" t="s">
        <v>73</v>
      </c>
      <c r="F106" s="29">
        <v>82508</v>
      </c>
    </row>
    <row r="107" spans="1:6" ht="15.75" x14ac:dyDescent="0.25">
      <c r="A107" s="93"/>
      <c r="B107" s="94"/>
      <c r="C107" s="25">
        <v>3745</v>
      </c>
      <c r="D107" s="24"/>
      <c r="E107" s="21" t="s">
        <v>74</v>
      </c>
      <c r="F107" s="29">
        <v>19238.97</v>
      </c>
    </row>
    <row r="108" spans="1:6" ht="15.75" x14ac:dyDescent="0.25">
      <c r="A108" s="93"/>
      <c r="B108" s="94"/>
      <c r="C108" s="25">
        <v>6171</v>
      </c>
      <c r="D108" s="24"/>
      <c r="E108" s="21" t="s">
        <v>21</v>
      </c>
      <c r="F108" s="29">
        <v>0</v>
      </c>
    </row>
    <row r="109" spans="1:6" ht="15.75" x14ac:dyDescent="0.25">
      <c r="A109" s="93"/>
      <c r="B109" s="94"/>
      <c r="C109" s="25">
        <v>6330</v>
      </c>
      <c r="D109" s="24"/>
      <c r="E109" s="21" t="s">
        <v>42</v>
      </c>
      <c r="F109" s="29">
        <v>20000</v>
      </c>
    </row>
    <row r="110" spans="1:6" s="40" customFormat="1" ht="16.5" thickBot="1" x14ac:dyDescent="0.3">
      <c r="A110" s="97" t="s">
        <v>79</v>
      </c>
      <c r="B110" s="98"/>
      <c r="C110" s="98"/>
      <c r="D110" s="98"/>
      <c r="E110" s="98"/>
      <c r="F110" s="44">
        <f>SUM(F102:F109)</f>
        <v>14713430.92</v>
      </c>
    </row>
    <row r="111" spans="1:6" ht="15.75" x14ac:dyDescent="0.25">
      <c r="A111" s="62" t="s">
        <v>14</v>
      </c>
      <c r="B111" s="63"/>
      <c r="C111" s="63"/>
      <c r="D111" s="63"/>
      <c r="E111" s="64"/>
      <c r="F111" s="54"/>
    </row>
    <row r="112" spans="1:6" ht="15.75" x14ac:dyDescent="0.25">
      <c r="A112" s="65" t="s">
        <v>80</v>
      </c>
      <c r="B112" s="67">
        <v>44462</v>
      </c>
      <c r="C112" s="25">
        <v>3639</v>
      </c>
      <c r="D112" s="45"/>
      <c r="E112" s="21" t="s">
        <v>45</v>
      </c>
      <c r="F112" s="31">
        <v>15359</v>
      </c>
    </row>
    <row r="113" spans="1:6" ht="15.75" x14ac:dyDescent="0.25">
      <c r="A113" s="66"/>
      <c r="B113" s="68"/>
      <c r="C113" s="25">
        <v>3113</v>
      </c>
      <c r="D113" s="21">
        <v>33063</v>
      </c>
      <c r="E113" s="21" t="s">
        <v>81</v>
      </c>
      <c r="F113" s="31">
        <v>518452</v>
      </c>
    </row>
    <row r="114" spans="1:6" ht="15.75" x14ac:dyDescent="0.25">
      <c r="A114" s="66"/>
      <c r="B114" s="68"/>
      <c r="C114" s="25">
        <v>5269</v>
      </c>
      <c r="D114" s="55" t="s">
        <v>2</v>
      </c>
      <c r="E114" s="21" t="s">
        <v>82</v>
      </c>
      <c r="F114" s="31">
        <v>49800</v>
      </c>
    </row>
    <row r="115" spans="1:6" s="40" customFormat="1" ht="16.5" thickBot="1" x14ac:dyDescent="0.3">
      <c r="A115" s="69" t="s">
        <v>83</v>
      </c>
      <c r="B115" s="70"/>
      <c r="C115" s="70"/>
      <c r="D115" s="70"/>
      <c r="E115" s="71"/>
      <c r="F115" s="44">
        <f>SUM(F110:F114)</f>
        <v>15297041.92</v>
      </c>
    </row>
  </sheetData>
  <mergeCells count="64">
    <mergeCell ref="A102:E102"/>
    <mergeCell ref="A103:E103"/>
    <mergeCell ref="A104:A109"/>
    <mergeCell ref="B104:B109"/>
    <mergeCell ref="A110:E110"/>
    <mergeCell ref="A92:A93"/>
    <mergeCell ref="B92:B93"/>
    <mergeCell ref="A94:E94"/>
    <mergeCell ref="A95:E95"/>
    <mergeCell ref="A96:A101"/>
    <mergeCell ref="B96:B101"/>
    <mergeCell ref="A86:E86"/>
    <mergeCell ref="A87:A89"/>
    <mergeCell ref="B87:B89"/>
    <mergeCell ref="A90:E90"/>
    <mergeCell ref="A91:E91"/>
    <mergeCell ref="A81:E81"/>
    <mergeCell ref="A82:E82"/>
    <mergeCell ref="A83:A84"/>
    <mergeCell ref="B83:B84"/>
    <mergeCell ref="A85:E85"/>
    <mergeCell ref="A72:A74"/>
    <mergeCell ref="B72:B74"/>
    <mergeCell ref="A76:E76"/>
    <mergeCell ref="A77:A80"/>
    <mergeCell ref="B77:B80"/>
    <mergeCell ref="A64:E64"/>
    <mergeCell ref="A65:A69"/>
    <mergeCell ref="B65:B69"/>
    <mergeCell ref="A70:E70"/>
    <mergeCell ref="A71:E71"/>
    <mergeCell ref="A25:A28"/>
    <mergeCell ref="B25:B28"/>
    <mergeCell ref="A59:E59"/>
    <mergeCell ref="A60:E60"/>
    <mergeCell ref="A63:E63"/>
    <mergeCell ref="A42:E42"/>
    <mergeCell ref="A43:A49"/>
    <mergeCell ref="B43:B49"/>
    <mergeCell ref="A51:E51"/>
    <mergeCell ref="A52:A55"/>
    <mergeCell ref="B52:B55"/>
    <mergeCell ref="A24:E24"/>
    <mergeCell ref="A6:E6"/>
    <mergeCell ref="A7:E7"/>
    <mergeCell ref="A10:E10"/>
    <mergeCell ref="A11:A12"/>
    <mergeCell ref="B11:B12"/>
    <mergeCell ref="A111:E111"/>
    <mergeCell ref="A112:A114"/>
    <mergeCell ref="B112:B114"/>
    <mergeCell ref="A115:E115"/>
    <mergeCell ref="A14:E14"/>
    <mergeCell ref="A15:A16"/>
    <mergeCell ref="B15:B16"/>
    <mergeCell ref="A35:E35"/>
    <mergeCell ref="A36:A40"/>
    <mergeCell ref="B36:B40"/>
    <mergeCell ref="A18:E18"/>
    <mergeCell ref="A19:A22"/>
    <mergeCell ref="B19:B22"/>
    <mergeCell ref="A30:E30"/>
    <mergeCell ref="A31:A33"/>
    <mergeCell ref="B31:B3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23092021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Pardiánová</dc:creator>
  <cp:lastModifiedBy>tchab</cp:lastModifiedBy>
  <cp:lastPrinted>2021-10-11T06:13:26Z</cp:lastPrinted>
  <dcterms:created xsi:type="dcterms:W3CDTF">2021-02-01T13:50:15Z</dcterms:created>
  <dcterms:modified xsi:type="dcterms:W3CDTF">2021-10-11T06:15:32Z</dcterms:modified>
</cp:coreProperties>
</file>