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7DE66EEA-F646-4726-9DB4-15785D81FEF9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009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F83" i="1" s="1"/>
  <c r="F88" i="1" s="1"/>
  <c r="F94" i="1" s="1"/>
  <c r="F98" i="1" s="1"/>
  <c r="F103" i="1" s="1"/>
  <c r="F107" i="1" s="1"/>
  <c r="F115" i="1" s="1"/>
  <c r="F124" i="1" s="1"/>
  <c r="F129" i="1" s="1"/>
  <c r="F135" i="1" s="1"/>
  <c r="F9" i="1"/>
  <c r="F13" i="1" s="1"/>
  <c r="F17" i="1" s="1"/>
  <c r="F23" i="1" s="1"/>
  <c r="F29" i="1" s="1"/>
  <c r="F34" i="1" s="1"/>
  <c r="F41" i="1" s="1"/>
  <c r="F50" i="1" s="1"/>
  <c r="F56" i="1" s="1"/>
  <c r="F68" i="1" s="1"/>
</calcChain>
</file>

<file path=xl/sharedStrings.xml><?xml version="1.0" encoding="utf-8"?>
<sst xmlns="http://schemas.openxmlformats.org/spreadsheetml/2006/main" count="163" uniqueCount="90">
  <si>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</si>
  <si>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</si>
  <si>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</si>
  <si>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</si>
  <si>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</si>
  <si>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</si>
  <si>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</si>
  <si>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</si>
  <si>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</si>
  <si>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</si>
  <si>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</si>
  <si>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</si>
  <si>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</si>
  <si>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</si>
  <si>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</si>
  <si>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</si>
  <si>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</si>
  <si>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</si>
  <si>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</si>
  <si>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</si>
  <si>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</si>
  <si>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</si>
  <si>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</si>
  <si>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</si>
  <si>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</si>
  <si>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</si>
  <si>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</si>
  <si>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</si>
  <si>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</si>
  <si>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</si>
  <si>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</si>
  <si>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</si>
  <si>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</si>
  <si>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</si>
  <si>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</si>
  <si>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</si>
  <si>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</si>
  <si>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</si>
  <si>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</si>
  <si>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</si>
  <si>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</si>
  <si>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</si>
  <si>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</si>
  <si>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</si>
  <si>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</si>
  <si>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</si>
  <si>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</si>
  <si>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</si>
  <si>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</si>
  <si>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</si>
  <si>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</si>
  <si>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</si>
  <si>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</si>
  <si>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</si>
  <si>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</si>
  <si>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</si>
  <si>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</si>
  <si>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</si>
  <si>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</si>
  <si>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</si>
  <si>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</si>
  <si>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</si>
  <si>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</si>
  <si>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</si>
  <si>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</si>
  <si>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</si>
  <si>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</si>
  <si>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</si>
  <si>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</si>
  <si>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</si>
  <si>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</si>
  <si>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</si>
  <si>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</si>
  <si>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</si>
  <si>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</si>
  <si>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</si>
  <si>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</si>
  <si>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</si>
  <si>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</si>
  <si>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</si>
  <si>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</si>
  <si>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</si>
  <si>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Stav UR k 23.9.2021:</t>
  </si>
  <si>
    <t>DAR OBCI HRUŠKY</t>
  </si>
  <si>
    <t>stav UR k 23.9.2021 :</t>
  </si>
  <si>
    <t>OPRAVA V POLOŽKACH</t>
  </si>
  <si>
    <t>Z/12</t>
  </si>
  <si>
    <t>stav UR k 30.9.2021:</t>
  </si>
  <si>
    <t>Stav UR k 30.9.2021</t>
  </si>
  <si>
    <t>PŘEVODY VL. ROZPOČT.ÚČT.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</si>
</sst>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horizontal="right" wrapText="1"/>
    </xf>
    <xf numFmtId="0" fontId="12" fillId="0" borderId="14" xfId="0" applyFont="1" applyBorder="1"/>
    <xf numFmtId="165" fontId="15" fillId="4" borderId="8" xfId="1" applyNumberFormat="1" applyFont="1" applyFill="1" applyBorder="1" applyAlignment="1">
      <alignment horizontal="right" wrapText="1"/>
    </xf>
    <xf numFmtId="0" fontId="15" fillId="4" borderId="16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0" fontId="11" fillId="4" borderId="22" xfId="0" applyFont="1" applyFill="1" applyBorder="1" applyAlignment="1">
      <alignment horizontal="left" vertical="center"/>
    </xf>
    <xf numFmtId="43" fontId="11" fillId="4" borderId="25" xfId="1" applyFont="1" applyFill="1" applyBorder="1" applyAlignment="1">
      <alignment horizontal="right" wrapText="1"/>
    </xf>
    <xf numFmtId="164" fontId="9" fillId="4" borderId="26" xfId="2" applyNumberFormat="1" applyFont="1" applyFill="1" applyBorder="1" applyAlignment="1">
      <alignment horizontal="right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0" fillId="4" borderId="19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21" xfId="2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5" fillId="4" borderId="18" xfId="2" applyFont="1" applyFill="1" applyBorder="1" applyAlignment="1">
      <alignment horizontal="center" vertical="center" wrapText="1"/>
    </xf>
    <xf numFmtId="14" fontId="15" fillId="4" borderId="13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/>
    <xf numFmtId="43" fontId="8" fillId="4" borderId="26" xfId="1" applyFont="1" applyFill="1" applyBorder="1" applyAlignment="1">
      <alignment horizontal="right" wrapText="1"/>
    </xf>
    <xf numFmtId="0" fontId="20" fillId="4" borderId="23" xfId="0" applyFont="1" applyFill="1" applyBorder="1" applyAlignment="1">
      <alignment horizontal="left" vertical="center"/>
    </xf>
    <xf numFmtId="0" fontId="20" fillId="4" borderId="24" xfId="0" applyFont="1" applyFill="1" applyBorder="1" applyAlignment="1">
      <alignment horizontal="left" vertical="center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1" fillId="4" borderId="24" xfId="2" applyFont="1" applyFill="1" applyBorder="1" applyAlignment="1">
      <alignment horizontal="left" vertical="center" wrapText="1"/>
    </xf>
    <xf numFmtId="164" fontId="11" fillId="4" borderId="25" xfId="2" applyNumberFormat="1" applyFont="1" applyFill="1" applyBorder="1" applyAlignment="1">
      <alignment horizontal="right" wrapText="1"/>
    </xf>
    <xf numFmtId="0" fontId="9" fillId="4" borderId="21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0" fontId="9" fillId="4" borderId="31" xfId="2" applyFont="1" applyFill="1" applyBorder="1" applyAlignment="1">
      <alignment horizontal="left" wrapText="1"/>
    </xf>
    <xf numFmtId="43" fontId="8" fillId="4" borderId="32" xfId="1" applyFont="1" applyFill="1" applyBorder="1" applyAlignment="1">
      <alignment horizontal="righ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0" fontId="18" fillId="4" borderId="35" xfId="2" applyFont="1" applyFill="1" applyBorder="1" applyAlignment="1">
      <alignment horizontal="left" wrapText="1"/>
    </xf>
    <xf numFmtId="164" fontId="18" fillId="4" borderId="36" xfId="2" applyNumberFormat="1" applyFont="1" applyFill="1" applyBorder="1" applyAlignment="1">
      <alignment horizontal="righ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8" fillId="4" borderId="39" xfId="2" applyFont="1" applyFill="1" applyBorder="1" applyAlignment="1">
      <alignment horizontal="left" wrapText="1"/>
    </xf>
    <xf numFmtId="43" fontId="18" fillId="4" borderId="15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35"/>
  <sheetViews>
    <sheetView tabSelected="1" topLeftCell="A55" workbookViewId="0">
      <selection activeCell="M9" sqref="M9"/>
    </sheetView>
  </sheetViews>
  <sheetFormatPr defaultRowHeight="15" x14ac:dyDescent="0.25"/>
  <cols>
    <col min="1" max="1" width="7.85546875" customWidth="1"/>
    <col min="2" max="2" width="11.42578125" customWidth="1"/>
    <col min="3" max="3" width="10.7109375" customWidth="1"/>
    <col min="4" max="4" width="8" customWidth="1"/>
    <col min="5" max="5" width="31.140625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2.25" thickBot="1" x14ac:dyDescent="0.3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53" customFormat="1" ht="20.25" customHeight="1" thickBot="1" x14ac:dyDescent="0.3">
      <c r="A6" s="74" t="s">
        <v>15</v>
      </c>
      <c r="B6" s="75"/>
      <c r="C6" s="75"/>
      <c r="D6" s="75"/>
      <c r="E6" s="76"/>
      <c r="F6" s="77">
        <v>20403000</v>
      </c>
    </row>
    <row r="7" spans="1:6" ht="21" customHeight="1" x14ac:dyDescent="0.25">
      <c r="A7" s="35" t="s">
        <v>14</v>
      </c>
      <c r="B7" s="36"/>
      <c r="C7" s="36"/>
      <c r="D7" s="36"/>
      <c r="E7" s="37"/>
      <c r="F7" s="55"/>
    </row>
    <row r="8" spans="1:6" ht="15.75" customHeight="1" x14ac:dyDescent="0.25">
      <c r="A8" s="15" t="s">
        <v>12</v>
      </c>
      <c r="B8" s="32">
        <v>44231</v>
      </c>
      <c r="C8" s="12">
        <v>3636</v>
      </c>
      <c r="D8" s="13"/>
      <c r="E8" s="13" t="s">
        <v>17</v>
      </c>
      <c r="F8" s="14">
        <v>1802730</v>
      </c>
    </row>
    <row r="9" spans="1:6" s="54" customFormat="1" ht="16.5" thickBot="1" x14ac:dyDescent="0.3">
      <c r="A9" s="29" t="s">
        <v>16</v>
      </c>
      <c r="B9" s="56"/>
      <c r="C9" s="56"/>
      <c r="D9" s="56"/>
      <c r="E9" s="57"/>
      <c r="F9" s="30">
        <f>SUM(F6:F8)</f>
        <v>22205730</v>
      </c>
    </row>
    <row r="10" spans="1:6" ht="15.75" x14ac:dyDescent="0.25">
      <c r="A10" s="35" t="s">
        <v>14</v>
      </c>
      <c r="B10" s="36"/>
      <c r="C10" s="36"/>
      <c r="D10" s="36"/>
      <c r="E10" s="37"/>
      <c r="F10" s="55"/>
    </row>
    <row r="11" spans="1:6" ht="15.75" x14ac:dyDescent="0.25">
      <c r="A11" s="38" t="s">
        <v>24</v>
      </c>
      <c r="B11" s="40">
        <v>44273</v>
      </c>
      <c r="C11" s="23">
        <v>3639</v>
      </c>
      <c r="D11" s="22"/>
      <c r="E11" s="19" t="s">
        <v>25</v>
      </c>
      <c r="F11" s="14">
        <v>41476</v>
      </c>
    </row>
    <row r="12" spans="1:6" ht="15.75" x14ac:dyDescent="0.25">
      <c r="A12" s="45"/>
      <c r="B12" s="46"/>
      <c r="C12" s="23">
        <v>4129</v>
      </c>
      <c r="D12" s="22"/>
      <c r="E12" s="19" t="s">
        <v>32</v>
      </c>
      <c r="F12" s="14">
        <v>5556</v>
      </c>
    </row>
    <row r="13" spans="1:6" s="54" customFormat="1" ht="16.5" thickBot="1" x14ac:dyDescent="0.3">
      <c r="A13" s="29" t="s">
        <v>27</v>
      </c>
      <c r="B13" s="56"/>
      <c r="C13" s="56"/>
      <c r="D13" s="56"/>
      <c r="E13" s="57"/>
      <c r="F13" s="30">
        <f>SUM(F9:F12)</f>
        <v>22252762</v>
      </c>
    </row>
    <row r="14" spans="1:6" ht="15.75" x14ac:dyDescent="0.25">
      <c r="A14" s="35" t="s">
        <v>11</v>
      </c>
      <c r="B14" s="36"/>
      <c r="C14" s="36"/>
      <c r="D14" s="36"/>
      <c r="E14" s="37"/>
      <c r="F14" s="55"/>
    </row>
    <row r="15" spans="1:6" ht="31.5" x14ac:dyDescent="0.25">
      <c r="A15" s="38" t="s">
        <v>33</v>
      </c>
      <c r="B15" s="40">
        <v>44286</v>
      </c>
      <c r="C15" s="23" t="s">
        <v>36</v>
      </c>
      <c r="D15" s="22"/>
      <c r="E15" s="19" t="s">
        <v>38</v>
      </c>
      <c r="F15" s="26">
        <v>0</v>
      </c>
    </row>
    <row r="16" spans="1:6" ht="15.75" x14ac:dyDescent="0.25">
      <c r="A16" s="45"/>
      <c r="B16" s="46"/>
      <c r="C16" s="23">
        <v>3349</v>
      </c>
      <c r="D16" s="22"/>
      <c r="E16" s="19" t="s">
        <v>37</v>
      </c>
      <c r="F16" s="14">
        <v>380</v>
      </c>
    </row>
    <row r="17" spans="1:6" s="54" customFormat="1" ht="16.5" thickBot="1" x14ac:dyDescent="0.3">
      <c r="A17" s="29" t="s">
        <v>34</v>
      </c>
      <c r="B17" s="56"/>
      <c r="C17" s="56"/>
      <c r="D17" s="56"/>
      <c r="E17" s="57"/>
      <c r="F17" s="30">
        <f>SUM(F13:F16)</f>
        <v>22253142</v>
      </c>
    </row>
    <row r="18" spans="1:6" ht="15.75" x14ac:dyDescent="0.25">
      <c r="A18" s="35" t="s">
        <v>11</v>
      </c>
      <c r="B18" s="36"/>
      <c r="C18" s="36"/>
      <c r="D18" s="36"/>
      <c r="E18" s="37"/>
      <c r="F18" s="55"/>
    </row>
    <row r="19" spans="1:6" ht="15.75" x14ac:dyDescent="0.25">
      <c r="A19" s="38" t="s">
        <v>39</v>
      </c>
      <c r="B19" s="40">
        <v>44316</v>
      </c>
      <c r="C19" s="23">
        <v>1341</v>
      </c>
      <c r="D19" s="22"/>
      <c r="E19" s="19" t="s">
        <v>48</v>
      </c>
      <c r="F19" s="14">
        <v>640</v>
      </c>
    </row>
    <row r="20" spans="1:6" ht="15.75" x14ac:dyDescent="0.25">
      <c r="A20" s="39"/>
      <c r="B20" s="41"/>
      <c r="C20" s="23">
        <v>4111</v>
      </c>
      <c r="D20" s="22"/>
      <c r="E20" s="19" t="s">
        <v>49</v>
      </c>
      <c r="F20" s="14">
        <v>428.99</v>
      </c>
    </row>
    <row r="21" spans="1:6" ht="15.75" x14ac:dyDescent="0.25">
      <c r="A21" s="39"/>
      <c r="B21" s="41"/>
      <c r="C21" s="23">
        <v>6330</v>
      </c>
      <c r="D21" s="22"/>
      <c r="E21" s="19" t="s">
        <v>42</v>
      </c>
      <c r="F21" s="14">
        <v>30000</v>
      </c>
    </row>
    <row r="22" spans="1:6" ht="15.75" x14ac:dyDescent="0.25">
      <c r="A22" s="45"/>
      <c r="B22" s="46"/>
      <c r="C22" s="23">
        <v>6402</v>
      </c>
      <c r="D22" s="22"/>
      <c r="E22" s="19" t="s">
        <v>50</v>
      </c>
      <c r="F22" s="14">
        <v>2654</v>
      </c>
    </row>
    <row r="23" spans="1:6" s="54" customFormat="1" ht="16.5" thickBot="1" x14ac:dyDescent="0.3">
      <c r="A23" s="29" t="s">
        <v>51</v>
      </c>
      <c r="B23" s="56"/>
      <c r="C23" s="56"/>
      <c r="D23" s="56"/>
      <c r="E23" s="57"/>
      <c r="F23" s="30">
        <f>SUM(F17:F22)</f>
        <v>22286864.989999998</v>
      </c>
    </row>
    <row r="24" spans="1:6" ht="15.75" x14ac:dyDescent="0.25">
      <c r="A24" s="35" t="s">
        <v>11</v>
      </c>
      <c r="B24" s="36"/>
      <c r="C24" s="36"/>
      <c r="D24" s="36"/>
      <c r="E24" s="37"/>
      <c r="F24" s="55"/>
    </row>
    <row r="25" spans="1:6" ht="15.75" x14ac:dyDescent="0.25">
      <c r="A25" s="38" t="s">
        <v>52</v>
      </c>
      <c r="B25" s="40">
        <v>44347</v>
      </c>
      <c r="C25" s="23">
        <v>1341</v>
      </c>
      <c r="D25" s="22"/>
      <c r="E25" s="19" t="s">
        <v>48</v>
      </c>
      <c r="F25" s="14">
        <v>210</v>
      </c>
    </row>
    <row r="26" spans="1:6" ht="15.75" x14ac:dyDescent="0.25">
      <c r="A26" s="39"/>
      <c r="B26" s="41"/>
      <c r="C26" s="23">
        <v>2321</v>
      </c>
      <c r="D26" s="22"/>
      <c r="E26" s="19" t="s">
        <v>54</v>
      </c>
      <c r="F26" s="14">
        <v>239</v>
      </c>
    </row>
    <row r="27" spans="1:6" ht="15.75" x14ac:dyDescent="0.25">
      <c r="A27" s="39"/>
      <c r="B27" s="41"/>
      <c r="C27" s="23">
        <v>1032</v>
      </c>
      <c r="D27" s="22"/>
      <c r="E27" s="19" t="s">
        <v>55</v>
      </c>
      <c r="F27" s="14">
        <v>289006.71999999997</v>
      </c>
    </row>
    <row r="28" spans="1:6" ht="15.75" x14ac:dyDescent="0.25">
      <c r="A28" s="45"/>
      <c r="B28" s="46"/>
      <c r="C28" s="23" t="s">
        <v>2</v>
      </c>
      <c r="D28" s="22"/>
      <c r="E28" s="19" t="s">
        <v>2</v>
      </c>
      <c r="F28" s="14" t="s">
        <v>2</v>
      </c>
    </row>
    <row r="29" spans="1:6" s="54" customFormat="1" ht="16.5" thickBot="1" x14ac:dyDescent="0.3">
      <c r="A29" s="29" t="s">
        <v>53</v>
      </c>
      <c r="B29" s="56"/>
      <c r="C29" s="56"/>
      <c r="D29" s="56"/>
      <c r="E29" s="57"/>
      <c r="F29" s="30">
        <f>SUM(F23:F28)</f>
        <v>22576320.709999997</v>
      </c>
    </row>
    <row r="30" spans="1:6" ht="15.75" x14ac:dyDescent="0.25">
      <c r="A30" s="35" t="s">
        <v>11</v>
      </c>
      <c r="B30" s="36"/>
      <c r="C30" s="36"/>
      <c r="D30" s="36"/>
      <c r="E30" s="37"/>
      <c r="F30" s="55"/>
    </row>
    <row r="31" spans="1:6" ht="15.75" x14ac:dyDescent="0.25">
      <c r="A31" s="38" t="s">
        <v>57</v>
      </c>
      <c r="B31" s="40">
        <v>44377</v>
      </c>
      <c r="C31" s="23">
        <v>1032</v>
      </c>
      <c r="D31" s="22"/>
      <c r="E31" s="19" t="s">
        <v>55</v>
      </c>
      <c r="F31" s="14">
        <v>40519.79</v>
      </c>
    </row>
    <row r="32" spans="1:6" ht="15.75" x14ac:dyDescent="0.25">
      <c r="A32" s="39"/>
      <c r="B32" s="41"/>
      <c r="C32" s="23">
        <v>3349</v>
      </c>
      <c r="D32" s="22"/>
      <c r="E32" s="19" t="s">
        <v>37</v>
      </c>
      <c r="F32" s="14">
        <v>20</v>
      </c>
    </row>
    <row r="33" spans="1:6" ht="15.75" x14ac:dyDescent="0.25">
      <c r="A33" s="39"/>
      <c r="B33" s="41"/>
      <c r="C33" s="23">
        <v>1341</v>
      </c>
      <c r="D33" s="22"/>
      <c r="E33" s="19" t="s">
        <v>48</v>
      </c>
      <c r="F33" s="14">
        <v>100</v>
      </c>
    </row>
    <row r="34" spans="1:6" s="54" customFormat="1" ht="16.5" thickBot="1" x14ac:dyDescent="0.3">
      <c r="A34" s="29" t="s">
        <v>58</v>
      </c>
      <c r="B34" s="56"/>
      <c r="C34" s="56"/>
      <c r="D34" s="56"/>
      <c r="E34" s="57"/>
      <c r="F34" s="30">
        <f>SUM(F29:F33)</f>
        <v>22616960.499999996</v>
      </c>
    </row>
    <row r="35" spans="1:6" ht="15.75" x14ac:dyDescent="0.25">
      <c r="A35" s="35" t="s">
        <v>11</v>
      </c>
      <c r="B35" s="36"/>
      <c r="C35" s="36"/>
      <c r="D35" s="36"/>
      <c r="E35" s="37"/>
      <c r="F35" s="55"/>
    </row>
    <row r="36" spans="1:6" ht="15.75" x14ac:dyDescent="0.25">
      <c r="A36" s="38" t="s">
        <v>62</v>
      </c>
      <c r="B36" s="40">
        <v>44408</v>
      </c>
      <c r="C36" s="23">
        <v>1112</v>
      </c>
      <c r="D36" s="22"/>
      <c r="E36" s="19" t="s">
        <v>63</v>
      </c>
      <c r="F36" s="14">
        <v>21303.34</v>
      </c>
    </row>
    <row r="37" spans="1:6" ht="15.75" x14ac:dyDescent="0.25">
      <c r="A37" s="39"/>
      <c r="B37" s="41"/>
      <c r="C37" s="23">
        <v>1121</v>
      </c>
      <c r="D37" s="22"/>
      <c r="E37" s="19" t="s">
        <v>64</v>
      </c>
      <c r="F37" s="14">
        <v>145153.22</v>
      </c>
    </row>
    <row r="38" spans="1:6" ht="15.75" x14ac:dyDescent="0.25">
      <c r="A38" s="39"/>
      <c r="B38" s="41"/>
      <c r="C38" s="23">
        <v>1341</v>
      </c>
      <c r="D38" s="22"/>
      <c r="E38" s="19" t="s">
        <v>48</v>
      </c>
      <c r="F38" s="14">
        <v>70</v>
      </c>
    </row>
    <row r="39" spans="1:6" ht="15.75" x14ac:dyDescent="0.25">
      <c r="A39" s="39"/>
      <c r="B39" s="41"/>
      <c r="C39" s="23">
        <v>4111</v>
      </c>
      <c r="D39" s="19">
        <v>98037</v>
      </c>
      <c r="E39" s="19" t="s">
        <v>49</v>
      </c>
      <c r="F39" s="14">
        <v>158013.76000000001</v>
      </c>
    </row>
    <row r="40" spans="1:6" ht="15.75" x14ac:dyDescent="0.25">
      <c r="A40" s="39"/>
      <c r="B40" s="41"/>
      <c r="C40" s="23">
        <v>1032</v>
      </c>
      <c r="D40" s="22"/>
      <c r="E40" s="19" t="s">
        <v>55</v>
      </c>
      <c r="F40" s="14">
        <v>60011.67</v>
      </c>
    </row>
    <row r="41" spans="1:6" s="54" customFormat="1" ht="16.5" thickBot="1" x14ac:dyDescent="0.3">
      <c r="A41" s="29" t="s">
        <v>70</v>
      </c>
      <c r="B41" s="56"/>
      <c r="C41" s="56"/>
      <c r="D41" s="56"/>
      <c r="E41" s="57"/>
      <c r="F41" s="30">
        <f>SUM(F34:F40)</f>
        <v>23001512.489999998</v>
      </c>
    </row>
    <row r="42" spans="1:6" ht="15.75" x14ac:dyDescent="0.25">
      <c r="A42" s="35" t="s">
        <v>11</v>
      </c>
      <c r="B42" s="36"/>
      <c r="C42" s="36"/>
      <c r="D42" s="36"/>
      <c r="E42" s="37"/>
      <c r="F42" s="55"/>
    </row>
    <row r="43" spans="1:6" ht="15.75" x14ac:dyDescent="0.25">
      <c r="A43" s="38" t="s">
        <v>72</v>
      </c>
      <c r="B43" s="40">
        <v>44439</v>
      </c>
      <c r="C43" s="23">
        <v>1381</v>
      </c>
      <c r="D43" s="22"/>
      <c r="E43" s="19" t="s">
        <v>78</v>
      </c>
      <c r="F43" s="14">
        <v>8871.56</v>
      </c>
    </row>
    <row r="44" spans="1:6" ht="15.75" x14ac:dyDescent="0.25">
      <c r="A44" s="39"/>
      <c r="B44" s="41"/>
      <c r="C44" s="23">
        <v>1032</v>
      </c>
      <c r="D44" s="22"/>
      <c r="E44" s="19" t="s">
        <v>55</v>
      </c>
      <c r="F44" s="14">
        <v>137464.4</v>
      </c>
    </row>
    <row r="45" spans="1:6" ht="15.75" x14ac:dyDescent="0.25">
      <c r="A45" s="39"/>
      <c r="B45" s="41"/>
      <c r="C45" s="23">
        <v>3639</v>
      </c>
      <c r="D45" s="22"/>
      <c r="E45" s="19" t="s">
        <v>77</v>
      </c>
      <c r="F45" s="14">
        <v>39000</v>
      </c>
    </row>
    <row r="46" spans="1:6" ht="15.75" x14ac:dyDescent="0.25">
      <c r="A46" s="39"/>
      <c r="B46" s="41"/>
      <c r="C46" s="23">
        <v>3722</v>
      </c>
      <c r="D46" s="19" t="s">
        <v>2</v>
      </c>
      <c r="E46" s="19" t="s">
        <v>76</v>
      </c>
      <c r="F46" s="14">
        <v>12000</v>
      </c>
    </row>
    <row r="47" spans="1:6" ht="15.75" x14ac:dyDescent="0.25">
      <c r="A47" s="39"/>
      <c r="B47" s="41"/>
      <c r="C47" s="23">
        <v>3725</v>
      </c>
      <c r="D47" s="19"/>
      <c r="E47" s="19" t="s">
        <v>74</v>
      </c>
      <c r="F47" s="14">
        <v>46661</v>
      </c>
    </row>
    <row r="48" spans="1:6" ht="15.75" x14ac:dyDescent="0.25">
      <c r="A48" s="39"/>
      <c r="B48" s="41"/>
      <c r="C48" s="23">
        <v>6330</v>
      </c>
      <c r="D48" s="19"/>
      <c r="E48" s="19" t="s">
        <v>42</v>
      </c>
      <c r="F48" s="14">
        <v>20000</v>
      </c>
    </row>
    <row r="49" spans="1:6" ht="15.75" x14ac:dyDescent="0.25">
      <c r="A49" s="39"/>
      <c r="B49" s="41"/>
      <c r="C49" s="23">
        <v>4216</v>
      </c>
      <c r="D49" s="22"/>
      <c r="E49" s="19" t="s">
        <v>75</v>
      </c>
      <c r="F49" s="14">
        <v>-263996.96000000002</v>
      </c>
    </row>
    <row r="50" spans="1:6" s="54" customFormat="1" ht="16.5" thickBot="1" x14ac:dyDescent="0.3">
      <c r="A50" s="29" t="s">
        <v>71</v>
      </c>
      <c r="B50" s="56"/>
      <c r="C50" s="56"/>
      <c r="D50" s="56"/>
      <c r="E50" s="57"/>
      <c r="F50" s="30">
        <f>SUM(F41:F49)</f>
        <v>23001512.489999995</v>
      </c>
    </row>
    <row r="51" spans="1:6" ht="15.75" x14ac:dyDescent="0.25">
      <c r="A51" s="35" t="s">
        <v>14</v>
      </c>
      <c r="B51" s="36"/>
      <c r="C51" s="36"/>
      <c r="D51" s="36"/>
      <c r="E51" s="37"/>
      <c r="F51" s="55"/>
    </row>
    <row r="52" spans="1:6" ht="15.75" x14ac:dyDescent="0.25">
      <c r="A52" s="38" t="s">
        <v>80</v>
      </c>
      <c r="B52" s="40">
        <v>44462</v>
      </c>
      <c r="C52" s="23">
        <v>3639</v>
      </c>
      <c r="D52" s="22"/>
      <c r="E52" s="19" t="s">
        <v>29</v>
      </c>
      <c r="F52" s="14">
        <v>36471</v>
      </c>
    </row>
    <row r="53" spans="1:6" ht="15.75" x14ac:dyDescent="0.25">
      <c r="A53" s="39"/>
      <c r="B53" s="41"/>
      <c r="C53" s="23">
        <v>3745</v>
      </c>
      <c r="D53" s="22"/>
      <c r="E53" s="19" t="s">
        <v>85</v>
      </c>
      <c r="F53" s="14">
        <v>-46661</v>
      </c>
    </row>
    <row r="54" spans="1:6" ht="15.75" x14ac:dyDescent="0.25">
      <c r="A54" s="39"/>
      <c r="B54" s="41"/>
      <c r="C54" s="23">
        <v>3725</v>
      </c>
      <c r="D54" s="22"/>
      <c r="E54" s="19" t="s">
        <v>85</v>
      </c>
      <c r="F54" s="14">
        <v>46661</v>
      </c>
    </row>
    <row r="55" spans="1:6" ht="15.75" x14ac:dyDescent="0.25">
      <c r="A55" s="39"/>
      <c r="B55" s="41"/>
      <c r="C55" s="23">
        <v>4116</v>
      </c>
      <c r="D55" s="19">
        <v>33063</v>
      </c>
      <c r="E55" s="19" t="s">
        <v>81</v>
      </c>
      <c r="F55" s="14">
        <v>518452</v>
      </c>
    </row>
    <row r="56" spans="1:6" s="54" customFormat="1" ht="16.5" thickBot="1" x14ac:dyDescent="0.3">
      <c r="A56" s="29" t="s">
        <v>82</v>
      </c>
      <c r="B56" s="56"/>
      <c r="C56" s="56"/>
      <c r="D56" s="56"/>
      <c r="E56" s="57"/>
      <c r="F56" s="30">
        <f>SUM(F50:F55)</f>
        <v>23556435.489999995</v>
      </c>
    </row>
    <row r="57" spans="1:6" ht="15.75" customHeight="1" x14ac:dyDescent="0.25">
      <c r="A57" s="35" t="s">
        <v>11</v>
      </c>
      <c r="B57" s="36"/>
      <c r="C57" s="36"/>
      <c r="D57" s="36"/>
      <c r="E57" s="37"/>
      <c r="F57" s="55"/>
    </row>
    <row r="58" spans="1:6" ht="15.75" x14ac:dyDescent="0.25">
      <c r="A58" s="38" t="s">
        <v>86</v>
      </c>
      <c r="B58" s="40">
        <v>44469</v>
      </c>
      <c r="C58" s="23">
        <v>1032</v>
      </c>
      <c r="D58" s="22"/>
      <c r="E58" s="19"/>
      <c r="F58" s="14">
        <v>89065</v>
      </c>
    </row>
    <row r="59" spans="1:6" ht="15.75" x14ac:dyDescent="0.25">
      <c r="A59" s="39"/>
      <c r="B59" s="41"/>
      <c r="C59" s="23">
        <v>1112</v>
      </c>
      <c r="D59" s="22"/>
      <c r="E59" s="19"/>
      <c r="F59" s="14">
        <v>28777.919999999998</v>
      </c>
    </row>
    <row r="60" spans="1:6" ht="15.75" x14ac:dyDescent="0.25">
      <c r="A60" s="39"/>
      <c r="B60" s="41"/>
      <c r="C60" s="23">
        <v>1113</v>
      </c>
      <c r="D60" s="22"/>
      <c r="E60" s="19"/>
      <c r="F60" s="14">
        <v>16367.34</v>
      </c>
    </row>
    <row r="61" spans="1:6" ht="15.75" x14ac:dyDescent="0.25">
      <c r="A61" s="39"/>
      <c r="B61" s="41"/>
      <c r="C61" s="23">
        <v>1121</v>
      </c>
      <c r="D61" s="22"/>
      <c r="E61" s="19"/>
      <c r="F61" s="14">
        <v>508985.9</v>
      </c>
    </row>
    <row r="62" spans="1:6" ht="15.75" x14ac:dyDescent="0.25">
      <c r="A62" s="39"/>
      <c r="B62" s="41"/>
      <c r="C62" s="23">
        <v>1341</v>
      </c>
      <c r="D62" s="22"/>
      <c r="E62" s="19"/>
      <c r="F62" s="14">
        <v>30</v>
      </c>
    </row>
    <row r="63" spans="1:6" ht="15.75" x14ac:dyDescent="0.25">
      <c r="A63" s="39"/>
      <c r="B63" s="41"/>
      <c r="C63" s="23">
        <v>4111</v>
      </c>
      <c r="D63" s="19">
        <v>98071</v>
      </c>
      <c r="E63" s="19"/>
      <c r="F63" s="14">
        <v>-9000</v>
      </c>
    </row>
    <row r="64" spans="1:6" ht="15.75" x14ac:dyDescent="0.25">
      <c r="A64" s="39"/>
      <c r="B64" s="41"/>
      <c r="C64" s="23">
        <v>4111</v>
      </c>
      <c r="D64" s="19">
        <v>98037</v>
      </c>
      <c r="E64" s="19"/>
      <c r="F64" s="14">
        <v>40000</v>
      </c>
    </row>
    <row r="65" spans="1:6" ht="15.75" x14ac:dyDescent="0.25">
      <c r="A65" s="39"/>
      <c r="B65" s="41"/>
      <c r="C65" s="23">
        <v>4216</v>
      </c>
      <c r="D65" s="22"/>
      <c r="E65" s="19"/>
      <c r="F65" s="14">
        <v>-196958.22</v>
      </c>
    </row>
    <row r="66" spans="1:6" ht="15.75" x14ac:dyDescent="0.25">
      <c r="A66" s="39"/>
      <c r="B66" s="41"/>
      <c r="C66" s="23">
        <v>6330</v>
      </c>
      <c r="D66" s="22"/>
      <c r="E66" s="19"/>
      <c r="F66" s="14">
        <v>50200</v>
      </c>
    </row>
    <row r="67" spans="1:6" ht="15.75" x14ac:dyDescent="0.25">
      <c r="A67" s="39"/>
      <c r="B67" s="41"/>
      <c r="C67" s="23">
        <v>6171</v>
      </c>
      <c r="D67" s="19" t="s">
        <v>2</v>
      </c>
      <c r="E67" s="19"/>
      <c r="F67" s="14">
        <v>12517.96</v>
      </c>
    </row>
    <row r="68" spans="1:6" s="54" customFormat="1" ht="16.5" thickBot="1" x14ac:dyDescent="0.3">
      <c r="A68" s="29" t="s">
        <v>88</v>
      </c>
      <c r="B68" s="56"/>
      <c r="C68" s="56"/>
      <c r="D68" s="56"/>
      <c r="E68" s="57"/>
      <c r="F68" s="30">
        <f>SUM(F56:F67)</f>
        <v>24096421.389999997</v>
      </c>
    </row>
    <row r="70" spans="1:6" ht="24" thickBot="1" x14ac:dyDescent="0.4">
      <c r="A70" s="25" t="s">
        <v>18</v>
      </c>
      <c r="B70" s="16"/>
      <c r="E70" s="17" t="s">
        <v>2</v>
      </c>
      <c r="F70" s="7" t="s">
        <v>4</v>
      </c>
    </row>
    <row r="71" spans="1:6" ht="32.25" thickBot="1" x14ac:dyDescent="0.3">
      <c r="A71" s="66" t="s">
        <v>5</v>
      </c>
      <c r="B71" s="67" t="s">
        <v>6</v>
      </c>
      <c r="C71" s="68" t="s">
        <v>7</v>
      </c>
      <c r="D71" s="67" t="s">
        <v>8</v>
      </c>
      <c r="E71" s="68" t="s">
        <v>9</v>
      </c>
      <c r="F71" s="69" t="s">
        <v>10</v>
      </c>
    </row>
    <row r="72" spans="1:6" s="53" customFormat="1" ht="16.5" thickBot="1" x14ac:dyDescent="0.3">
      <c r="A72" s="70" t="s">
        <v>19</v>
      </c>
      <c r="B72" s="71"/>
      <c r="C72" s="71"/>
      <c r="D72" s="71"/>
      <c r="E72" s="72"/>
      <c r="F72" s="73">
        <v>12090620</v>
      </c>
    </row>
    <row r="73" spans="1:6" ht="15.75" x14ac:dyDescent="0.25">
      <c r="A73" s="35" t="s">
        <v>11</v>
      </c>
      <c r="B73" s="36"/>
      <c r="C73" s="36"/>
      <c r="D73" s="36"/>
      <c r="E73" s="37"/>
      <c r="F73" s="31"/>
    </row>
    <row r="74" spans="1:6" ht="15.75" x14ac:dyDescent="0.25">
      <c r="A74" s="33" t="s">
        <v>20</v>
      </c>
      <c r="B74" s="34">
        <v>44255</v>
      </c>
      <c r="C74" s="20">
        <v>3639</v>
      </c>
      <c r="D74" s="19"/>
      <c r="E74" s="19" t="s">
        <v>21</v>
      </c>
      <c r="F74" s="26">
        <v>0</v>
      </c>
    </row>
    <row r="75" spans="1:6" ht="15.75" x14ac:dyDescent="0.25">
      <c r="A75" s="27"/>
      <c r="B75" s="21"/>
      <c r="C75" s="18"/>
      <c r="D75" s="19"/>
      <c r="E75" s="19"/>
      <c r="F75" s="26"/>
    </row>
    <row r="76" spans="1:6" s="54" customFormat="1" ht="16.5" thickBot="1" x14ac:dyDescent="0.3">
      <c r="A76" s="58" t="s">
        <v>22</v>
      </c>
      <c r="B76" s="59"/>
      <c r="C76" s="59"/>
      <c r="D76" s="59"/>
      <c r="E76" s="60"/>
      <c r="F76" s="61">
        <f>SUM(F72:F75)</f>
        <v>12090620</v>
      </c>
    </row>
    <row r="77" spans="1:6" ht="15.75" x14ac:dyDescent="0.25">
      <c r="A77" s="35" t="s">
        <v>14</v>
      </c>
      <c r="B77" s="36"/>
      <c r="C77" s="36"/>
      <c r="D77" s="36"/>
      <c r="E77" s="37"/>
      <c r="F77" s="31"/>
    </row>
    <row r="78" spans="1:6" ht="15.75" x14ac:dyDescent="0.25">
      <c r="A78" s="47" t="s">
        <v>24</v>
      </c>
      <c r="B78" s="49">
        <v>44273</v>
      </c>
      <c r="C78" s="23">
        <v>3639</v>
      </c>
      <c r="D78" s="22"/>
      <c r="E78" s="19" t="s">
        <v>29</v>
      </c>
      <c r="F78" s="28">
        <v>12470</v>
      </c>
    </row>
    <row r="79" spans="1:6" ht="15.75" x14ac:dyDescent="0.25">
      <c r="A79" s="48"/>
      <c r="B79" s="50"/>
      <c r="C79" s="23">
        <v>3113</v>
      </c>
      <c r="D79" s="23">
        <v>5331</v>
      </c>
      <c r="E79" s="19" t="s">
        <v>30</v>
      </c>
      <c r="F79" s="28">
        <v>200000</v>
      </c>
    </row>
    <row r="80" spans="1:6" ht="15.75" x14ac:dyDescent="0.25">
      <c r="A80" s="48"/>
      <c r="B80" s="50"/>
      <c r="C80" s="23">
        <v>2292</v>
      </c>
      <c r="D80" s="24"/>
      <c r="E80" s="19" t="s">
        <v>26</v>
      </c>
      <c r="F80" s="28">
        <v>3569</v>
      </c>
    </row>
    <row r="81" spans="1:6" ht="15.75" x14ac:dyDescent="0.25">
      <c r="A81" s="48"/>
      <c r="B81" s="50"/>
      <c r="C81" s="23">
        <v>6399</v>
      </c>
      <c r="D81" s="24"/>
      <c r="E81" s="19" t="s">
        <v>31</v>
      </c>
      <c r="F81" s="28">
        <v>2000000</v>
      </c>
    </row>
    <row r="82" spans="1:6" ht="15.75" x14ac:dyDescent="0.25">
      <c r="A82" s="51"/>
      <c r="B82" s="52"/>
      <c r="C82" s="20">
        <v>3612</v>
      </c>
      <c r="D82" s="19"/>
      <c r="E82" s="19" t="s">
        <v>23</v>
      </c>
      <c r="F82" s="28">
        <v>27320</v>
      </c>
    </row>
    <row r="83" spans="1:6" s="54" customFormat="1" ht="16.5" thickBot="1" x14ac:dyDescent="0.3">
      <c r="A83" s="58" t="s">
        <v>28</v>
      </c>
      <c r="B83" s="59"/>
      <c r="C83" s="59"/>
      <c r="D83" s="59"/>
      <c r="E83" s="60"/>
      <c r="F83" s="61">
        <f>SUM(F76:F82)</f>
        <v>14333979</v>
      </c>
    </row>
    <row r="84" spans="1:6" ht="15.75" x14ac:dyDescent="0.25">
      <c r="A84" s="62" t="s">
        <v>11</v>
      </c>
      <c r="B84" s="63"/>
      <c r="C84" s="63"/>
      <c r="D84" s="63"/>
      <c r="E84" s="64"/>
      <c r="F84" s="65"/>
    </row>
    <row r="85" spans="1:6" ht="15.75" x14ac:dyDescent="0.25">
      <c r="A85" s="38" t="s">
        <v>33</v>
      </c>
      <c r="B85" s="40">
        <v>44286</v>
      </c>
      <c r="C85" s="23">
        <v>5213</v>
      </c>
      <c r="D85" s="22"/>
      <c r="E85" s="19" t="s">
        <v>35</v>
      </c>
      <c r="F85" s="14">
        <v>3413.34</v>
      </c>
    </row>
    <row r="86" spans="1:6" x14ac:dyDescent="0.25">
      <c r="A86" s="39"/>
      <c r="B86" s="41"/>
      <c r="C86" s="23">
        <v>6399</v>
      </c>
      <c r="D86" s="22"/>
      <c r="E86" s="19" t="s">
        <v>21</v>
      </c>
      <c r="F86" s="26">
        <v>0</v>
      </c>
    </row>
    <row r="87" spans="1:6" ht="15.75" x14ac:dyDescent="0.25">
      <c r="A87" s="45"/>
      <c r="B87" s="46"/>
      <c r="C87" s="23">
        <v>6409</v>
      </c>
      <c r="D87" s="22"/>
      <c r="E87" s="19" t="s">
        <v>21</v>
      </c>
      <c r="F87" s="26">
        <v>0</v>
      </c>
    </row>
    <row r="88" spans="1:6" s="54" customFormat="1" ht="16.5" thickBot="1" x14ac:dyDescent="0.3">
      <c r="A88" s="29" t="s">
        <v>34</v>
      </c>
      <c r="B88" s="56"/>
      <c r="C88" s="56"/>
      <c r="D88" s="56"/>
      <c r="E88" s="57"/>
      <c r="F88" s="30">
        <f>SUM(F83:F87)</f>
        <v>14337392.34</v>
      </c>
    </row>
    <row r="89" spans="1:6" ht="15.75" x14ac:dyDescent="0.25">
      <c r="A89" s="42" t="s">
        <v>11</v>
      </c>
      <c r="B89" s="43"/>
      <c r="C89" s="43"/>
      <c r="D89" s="43"/>
      <c r="E89" s="44"/>
      <c r="F89" s="31"/>
    </row>
    <row r="90" spans="1:6" ht="15.75" x14ac:dyDescent="0.25">
      <c r="A90" s="47" t="s">
        <v>39</v>
      </c>
      <c r="B90" s="49">
        <v>44316</v>
      </c>
      <c r="C90" s="23">
        <v>3632</v>
      </c>
      <c r="D90" s="22"/>
      <c r="E90" s="19" t="s">
        <v>21</v>
      </c>
      <c r="F90" s="26">
        <v>0</v>
      </c>
    </row>
    <row r="91" spans="1:6" ht="15.75" x14ac:dyDescent="0.25">
      <c r="A91" s="48"/>
      <c r="B91" s="50"/>
      <c r="C91" s="23">
        <v>3636</v>
      </c>
      <c r="D91" s="22"/>
      <c r="E91" s="19" t="s">
        <v>40</v>
      </c>
      <c r="F91" s="26">
        <v>-40000</v>
      </c>
    </row>
    <row r="92" spans="1:6" ht="15.75" x14ac:dyDescent="0.25">
      <c r="A92" s="48"/>
      <c r="B92" s="50"/>
      <c r="C92" s="23">
        <v>3639</v>
      </c>
      <c r="D92" s="23"/>
      <c r="E92" s="19" t="s">
        <v>41</v>
      </c>
      <c r="F92" s="28">
        <v>40000</v>
      </c>
    </row>
    <row r="93" spans="1:6" ht="15.75" x14ac:dyDescent="0.25">
      <c r="A93" s="48"/>
      <c r="B93" s="50"/>
      <c r="C93" s="23">
        <v>6330</v>
      </c>
      <c r="D93" s="24"/>
      <c r="E93" s="19" t="s">
        <v>42</v>
      </c>
      <c r="F93" s="28">
        <v>30000</v>
      </c>
    </row>
    <row r="94" spans="1:6" s="54" customFormat="1" ht="16.5" thickBot="1" x14ac:dyDescent="0.3">
      <c r="A94" s="58" t="s">
        <v>43</v>
      </c>
      <c r="B94" s="59"/>
      <c r="C94" s="59"/>
      <c r="D94" s="59"/>
      <c r="E94" s="60"/>
      <c r="F94" s="61">
        <f>SUM(F88:F93)</f>
        <v>14367392.34</v>
      </c>
    </row>
    <row r="95" spans="1:6" ht="15.75" x14ac:dyDescent="0.25">
      <c r="A95" s="35" t="s">
        <v>14</v>
      </c>
      <c r="B95" s="36"/>
      <c r="C95" s="36"/>
      <c r="D95" s="36"/>
      <c r="E95" s="37"/>
      <c r="F95" s="31"/>
    </row>
    <row r="96" spans="1:6" ht="15.75" x14ac:dyDescent="0.25">
      <c r="A96" s="47" t="s">
        <v>44</v>
      </c>
      <c r="B96" s="49">
        <v>44320</v>
      </c>
      <c r="C96" s="23">
        <v>3639</v>
      </c>
      <c r="D96" s="22"/>
      <c r="E96" s="19" t="s">
        <v>45</v>
      </c>
      <c r="F96" s="28">
        <v>15500</v>
      </c>
    </row>
    <row r="97" spans="1:6" ht="15.75" x14ac:dyDescent="0.25">
      <c r="A97" s="48"/>
      <c r="B97" s="50"/>
      <c r="C97" s="23">
        <v>3639</v>
      </c>
      <c r="D97" s="22"/>
      <c r="E97" s="19" t="s">
        <v>46</v>
      </c>
      <c r="F97" s="28">
        <v>107000</v>
      </c>
    </row>
    <row r="98" spans="1:6" s="54" customFormat="1" ht="16.5" thickBot="1" x14ac:dyDescent="0.3">
      <c r="A98" s="58" t="s">
        <v>47</v>
      </c>
      <c r="B98" s="59"/>
      <c r="C98" s="59"/>
      <c r="D98" s="59"/>
      <c r="E98" s="60"/>
      <c r="F98" s="61">
        <f>SUM(F94:F97)</f>
        <v>14489892.34</v>
      </c>
    </row>
    <row r="99" spans="1:6" ht="15.75" x14ac:dyDescent="0.25">
      <c r="A99" s="35" t="s">
        <v>11</v>
      </c>
      <c r="B99" s="36"/>
      <c r="C99" s="36"/>
      <c r="D99" s="36"/>
      <c r="E99" s="37"/>
      <c r="F99" s="31"/>
    </row>
    <row r="100" spans="1:6" ht="15.75" x14ac:dyDescent="0.25">
      <c r="A100" s="47" t="s">
        <v>52</v>
      </c>
      <c r="B100" s="49">
        <v>44347</v>
      </c>
      <c r="C100" s="23">
        <v>2212</v>
      </c>
      <c r="D100" s="22"/>
      <c r="E100" s="19" t="s">
        <v>21</v>
      </c>
      <c r="F100" s="26">
        <v>0</v>
      </c>
    </row>
    <row r="101" spans="1:6" ht="15.75" x14ac:dyDescent="0.25">
      <c r="A101" s="48"/>
      <c r="B101" s="50"/>
      <c r="C101" s="23">
        <v>3639</v>
      </c>
      <c r="D101" s="22"/>
      <c r="E101" s="19" t="s">
        <v>21</v>
      </c>
      <c r="F101" s="26">
        <v>0</v>
      </c>
    </row>
    <row r="102" spans="1:6" ht="15.75" x14ac:dyDescent="0.25">
      <c r="A102" s="48"/>
      <c r="B102" s="50"/>
      <c r="C102" s="23">
        <v>6171</v>
      </c>
      <c r="D102" s="22"/>
      <c r="E102" s="19" t="s">
        <v>56</v>
      </c>
      <c r="F102" s="26">
        <v>15140</v>
      </c>
    </row>
    <row r="103" spans="1:6" s="54" customFormat="1" ht="16.5" thickBot="1" x14ac:dyDescent="0.3">
      <c r="A103" s="58" t="s">
        <v>59</v>
      </c>
      <c r="B103" s="59"/>
      <c r="C103" s="59"/>
      <c r="D103" s="59"/>
      <c r="E103" s="60"/>
      <c r="F103" s="61">
        <f>SUM(F98:F102)</f>
        <v>14505032.34</v>
      </c>
    </row>
    <row r="104" spans="1:6" ht="15.75" x14ac:dyDescent="0.25">
      <c r="A104" s="35" t="s">
        <v>11</v>
      </c>
      <c r="B104" s="36"/>
      <c r="C104" s="36"/>
      <c r="D104" s="36"/>
      <c r="E104" s="37"/>
      <c r="F104" s="31"/>
    </row>
    <row r="105" spans="1:6" ht="15.75" x14ac:dyDescent="0.25">
      <c r="A105" s="47" t="s">
        <v>57</v>
      </c>
      <c r="B105" s="49">
        <v>44377</v>
      </c>
      <c r="C105" s="23"/>
      <c r="D105" s="22"/>
      <c r="E105" s="19"/>
      <c r="F105" s="26"/>
    </row>
    <row r="106" spans="1:6" ht="15.75" x14ac:dyDescent="0.25">
      <c r="A106" s="48"/>
      <c r="B106" s="50"/>
      <c r="C106" s="23">
        <v>6171</v>
      </c>
      <c r="D106" s="22"/>
      <c r="E106" s="19" t="s">
        <v>61</v>
      </c>
      <c r="F106" s="26">
        <v>50000</v>
      </c>
    </row>
    <row r="107" spans="1:6" s="54" customFormat="1" ht="16.5" thickBot="1" x14ac:dyDescent="0.3">
      <c r="A107" s="58" t="s">
        <v>60</v>
      </c>
      <c r="B107" s="59"/>
      <c r="C107" s="59"/>
      <c r="D107" s="59"/>
      <c r="E107" s="60"/>
      <c r="F107" s="61">
        <f>SUM(F103:F106)</f>
        <v>14555032.34</v>
      </c>
    </row>
    <row r="108" spans="1:6" ht="15.75" x14ac:dyDescent="0.25">
      <c r="A108" s="35" t="s">
        <v>11</v>
      </c>
      <c r="B108" s="36"/>
      <c r="C108" s="36"/>
      <c r="D108" s="36"/>
      <c r="E108" s="37"/>
      <c r="F108" s="31"/>
    </row>
    <row r="109" spans="1:6" ht="15.75" x14ac:dyDescent="0.25">
      <c r="A109" s="47" t="s">
        <v>62</v>
      </c>
      <c r="B109" s="49">
        <v>44408</v>
      </c>
      <c r="C109" s="23">
        <v>1032</v>
      </c>
      <c r="D109" s="22"/>
      <c r="E109" s="19" t="s">
        <v>65</v>
      </c>
      <c r="F109" s="26">
        <v>27781.61</v>
      </c>
    </row>
    <row r="110" spans="1:6" ht="15.75" x14ac:dyDescent="0.25">
      <c r="A110" s="48"/>
      <c r="B110" s="50"/>
      <c r="C110" s="23">
        <v>1036</v>
      </c>
      <c r="D110" s="22"/>
      <c r="E110" s="19" t="s">
        <v>66</v>
      </c>
      <c r="F110" s="26">
        <v>2886</v>
      </c>
    </row>
    <row r="111" spans="1:6" ht="15.75" x14ac:dyDescent="0.25">
      <c r="A111" s="48"/>
      <c r="B111" s="50"/>
      <c r="C111" s="23">
        <v>2212</v>
      </c>
      <c r="D111" s="22"/>
      <c r="E111" s="19" t="s">
        <v>21</v>
      </c>
      <c r="F111" s="26">
        <v>0</v>
      </c>
    </row>
    <row r="112" spans="1:6" ht="15.75" x14ac:dyDescent="0.25">
      <c r="A112" s="48"/>
      <c r="B112" s="50"/>
      <c r="C112" s="23">
        <v>3419</v>
      </c>
      <c r="D112" s="22"/>
      <c r="E112" s="19" t="s">
        <v>21</v>
      </c>
      <c r="F112" s="26">
        <v>0</v>
      </c>
    </row>
    <row r="113" spans="1:6" ht="15.75" x14ac:dyDescent="0.25">
      <c r="A113" s="48"/>
      <c r="B113" s="50"/>
      <c r="C113" s="23">
        <v>3612</v>
      </c>
      <c r="D113" s="22"/>
      <c r="E113" s="19" t="s">
        <v>67</v>
      </c>
      <c r="F113" s="26">
        <v>1500</v>
      </c>
    </row>
    <row r="114" spans="1:6" ht="15.75" x14ac:dyDescent="0.25">
      <c r="A114" s="48"/>
      <c r="B114" s="50"/>
      <c r="C114" s="23">
        <v>3639</v>
      </c>
      <c r="D114" s="22"/>
      <c r="E114" s="19" t="s">
        <v>68</v>
      </c>
      <c r="F114" s="26">
        <v>4484</v>
      </c>
    </row>
    <row r="115" spans="1:6" s="54" customFormat="1" ht="16.5" thickBot="1" x14ac:dyDescent="0.3">
      <c r="A115" s="58" t="s">
        <v>69</v>
      </c>
      <c r="B115" s="59"/>
      <c r="C115" s="59"/>
      <c r="D115" s="59"/>
      <c r="E115" s="60"/>
      <c r="F115" s="61">
        <f>SUM(F107:F114)</f>
        <v>14591683.949999999</v>
      </c>
    </row>
    <row r="116" spans="1:6" ht="15.75" x14ac:dyDescent="0.25">
      <c r="A116" s="35" t="s">
        <v>11</v>
      </c>
      <c r="B116" s="36"/>
      <c r="C116" s="36"/>
      <c r="D116" s="36"/>
      <c r="E116" s="37"/>
      <c r="F116" s="31"/>
    </row>
    <row r="117" spans="1:6" ht="15.75" x14ac:dyDescent="0.25">
      <c r="A117" s="47" t="s">
        <v>72</v>
      </c>
      <c r="B117" s="49">
        <v>44439</v>
      </c>
      <c r="C117" s="23">
        <v>1031</v>
      </c>
      <c r="D117" s="22"/>
      <c r="E117" s="19" t="s">
        <v>21</v>
      </c>
      <c r="F117" s="26">
        <v>0</v>
      </c>
    </row>
    <row r="118" spans="1:6" ht="15.75" x14ac:dyDescent="0.25">
      <c r="A118" s="48"/>
      <c r="B118" s="50"/>
      <c r="C118" s="23">
        <v>2212</v>
      </c>
      <c r="D118" s="22"/>
      <c r="E118" s="19" t="s">
        <v>21</v>
      </c>
      <c r="F118" s="26">
        <v>0</v>
      </c>
    </row>
    <row r="119" spans="1:6" ht="15.75" x14ac:dyDescent="0.25">
      <c r="A119" s="48"/>
      <c r="B119" s="50"/>
      <c r="C119" s="23">
        <v>3723</v>
      </c>
      <c r="D119" s="22"/>
      <c r="E119" s="19" t="s">
        <v>73</v>
      </c>
      <c r="F119" s="26">
        <v>82508</v>
      </c>
    </row>
    <row r="120" spans="1:6" ht="15.75" x14ac:dyDescent="0.25">
      <c r="A120" s="48"/>
      <c r="B120" s="50"/>
      <c r="C120" s="23">
        <v>3745</v>
      </c>
      <c r="D120" s="22"/>
      <c r="E120" s="19" t="s">
        <v>74</v>
      </c>
      <c r="F120" s="26">
        <v>19238.97</v>
      </c>
    </row>
    <row r="121" spans="1:6" ht="15.75" x14ac:dyDescent="0.25">
      <c r="A121" s="48"/>
      <c r="B121" s="50"/>
      <c r="C121" s="23">
        <v>6171</v>
      </c>
      <c r="D121" s="22"/>
      <c r="E121" s="19" t="s">
        <v>21</v>
      </c>
      <c r="F121" s="26">
        <v>0</v>
      </c>
    </row>
    <row r="122" spans="1:6" ht="15.75" x14ac:dyDescent="0.25">
      <c r="A122" s="48"/>
      <c r="B122" s="50"/>
      <c r="C122" s="23">
        <v>6330</v>
      </c>
      <c r="D122" s="22"/>
      <c r="E122" s="19" t="s">
        <v>42</v>
      </c>
      <c r="F122" s="26">
        <v>20000</v>
      </c>
    </row>
    <row r="123" spans="1:6" ht="15.75" x14ac:dyDescent="0.25">
      <c r="A123" s="48"/>
      <c r="B123" s="50"/>
      <c r="C123" s="23"/>
      <c r="D123" s="22"/>
      <c r="E123" s="19"/>
      <c r="F123" s="26"/>
    </row>
    <row r="124" spans="1:6" s="54" customFormat="1" ht="16.5" thickBot="1" x14ac:dyDescent="0.3">
      <c r="A124" s="58" t="s">
        <v>79</v>
      </c>
      <c r="B124" s="59"/>
      <c r="C124" s="59"/>
      <c r="D124" s="59"/>
      <c r="E124" s="60"/>
      <c r="F124" s="61">
        <f>SUM(F115:F123)</f>
        <v>14713430.92</v>
      </c>
    </row>
    <row r="125" spans="1:6" ht="15.75" x14ac:dyDescent="0.25">
      <c r="A125" s="35" t="s">
        <v>14</v>
      </c>
      <c r="B125" s="36"/>
      <c r="C125" s="36"/>
      <c r="D125" s="36"/>
      <c r="E125" s="37"/>
      <c r="F125" s="31"/>
    </row>
    <row r="126" spans="1:6" ht="15.75" x14ac:dyDescent="0.25">
      <c r="A126" s="47" t="s">
        <v>80</v>
      </c>
      <c r="B126" s="49">
        <v>44462</v>
      </c>
      <c r="C126" s="23">
        <v>3639</v>
      </c>
      <c r="D126" s="22"/>
      <c r="E126" s="19" t="s">
        <v>45</v>
      </c>
      <c r="F126" s="28">
        <v>15359</v>
      </c>
    </row>
    <row r="127" spans="1:6" ht="15.75" x14ac:dyDescent="0.25">
      <c r="A127" s="48"/>
      <c r="B127" s="50"/>
      <c r="C127" s="23">
        <v>3113</v>
      </c>
      <c r="D127" s="19">
        <v>33063</v>
      </c>
      <c r="E127" s="19" t="s">
        <v>81</v>
      </c>
      <c r="F127" s="28">
        <v>518452</v>
      </c>
    </row>
    <row r="128" spans="1:6" ht="15.75" x14ac:dyDescent="0.25">
      <c r="A128" s="48"/>
      <c r="B128" s="50"/>
      <c r="C128" s="23">
        <v>5269</v>
      </c>
      <c r="D128" s="22" t="s">
        <v>2</v>
      </c>
      <c r="E128" s="19" t="s">
        <v>83</v>
      </c>
      <c r="F128" s="28">
        <v>49800</v>
      </c>
    </row>
    <row r="129" spans="1:6" s="54" customFormat="1" ht="16.5" thickBot="1" x14ac:dyDescent="0.3">
      <c r="A129" s="58" t="s">
        <v>84</v>
      </c>
      <c r="B129" s="59"/>
      <c r="C129" s="59"/>
      <c r="D129" s="59"/>
      <c r="E129" s="60"/>
      <c r="F129" s="61">
        <f>SUM(F124:F128)</f>
        <v>15297041.92</v>
      </c>
    </row>
    <row r="130" spans="1:6" ht="15.75" x14ac:dyDescent="0.25">
      <c r="A130" s="35" t="s">
        <v>11</v>
      </c>
      <c r="B130" s="36"/>
      <c r="C130" s="36"/>
      <c r="D130" s="36"/>
      <c r="E130" s="37"/>
      <c r="F130" s="31"/>
    </row>
    <row r="131" spans="1:6" ht="15.75" x14ac:dyDescent="0.25">
      <c r="A131" s="47" t="s">
        <v>86</v>
      </c>
      <c r="B131" s="49">
        <v>44469</v>
      </c>
      <c r="C131" s="23">
        <v>3341</v>
      </c>
      <c r="D131" s="22"/>
      <c r="E131" s="19" t="s">
        <v>21</v>
      </c>
      <c r="F131" s="26">
        <v>0</v>
      </c>
    </row>
    <row r="132" spans="1:6" ht="15.75" x14ac:dyDescent="0.25">
      <c r="A132" s="48"/>
      <c r="B132" s="50"/>
      <c r="C132" s="23">
        <v>3745</v>
      </c>
      <c r="D132" s="22"/>
      <c r="E132" s="19" t="s">
        <v>21</v>
      </c>
      <c r="F132" s="26">
        <v>0</v>
      </c>
    </row>
    <row r="133" spans="1:6" ht="15.75" x14ac:dyDescent="0.25">
      <c r="A133" s="48"/>
      <c r="B133" s="50"/>
      <c r="C133" s="23">
        <v>6171</v>
      </c>
      <c r="D133" s="22"/>
      <c r="E133" s="19" t="s">
        <v>21</v>
      </c>
      <c r="F133" s="26">
        <v>0</v>
      </c>
    </row>
    <row r="134" spans="1:6" ht="15.75" x14ac:dyDescent="0.25">
      <c r="A134" s="48"/>
      <c r="B134" s="50"/>
      <c r="C134" s="23">
        <v>6330</v>
      </c>
      <c r="D134" s="19" t="s">
        <v>2</v>
      </c>
      <c r="E134" s="19" t="s">
        <v>89</v>
      </c>
      <c r="F134" s="26">
        <v>50200</v>
      </c>
    </row>
    <row r="135" spans="1:6" s="54" customFormat="1" ht="16.5" thickBot="1" x14ac:dyDescent="0.3">
      <c r="A135" s="58" t="s">
        <v>87</v>
      </c>
      <c r="B135" s="59"/>
      <c r="C135" s="59"/>
      <c r="D135" s="59"/>
      <c r="E135" s="60"/>
      <c r="F135" s="61">
        <f>SUM(F129:F134)</f>
        <v>15347241.92</v>
      </c>
    </row>
  </sheetData>
  <mergeCells count="71">
    <mergeCell ref="A130:E130"/>
    <mergeCell ref="A131:A134"/>
    <mergeCell ref="B131:B134"/>
    <mergeCell ref="A135:E135"/>
    <mergeCell ref="A124:E124"/>
    <mergeCell ref="A125:E125"/>
    <mergeCell ref="A126:A128"/>
    <mergeCell ref="B126:B128"/>
    <mergeCell ref="A129:E129"/>
    <mergeCell ref="A109:A114"/>
    <mergeCell ref="B109:B114"/>
    <mergeCell ref="A115:E115"/>
    <mergeCell ref="A116:E116"/>
    <mergeCell ref="A117:A123"/>
    <mergeCell ref="B117:B123"/>
    <mergeCell ref="A104:E104"/>
    <mergeCell ref="A105:A106"/>
    <mergeCell ref="B105:B106"/>
    <mergeCell ref="A107:E107"/>
    <mergeCell ref="A108:E108"/>
    <mergeCell ref="A98:E98"/>
    <mergeCell ref="A99:E99"/>
    <mergeCell ref="A100:A102"/>
    <mergeCell ref="B100:B102"/>
    <mergeCell ref="A103:E103"/>
    <mergeCell ref="A90:A93"/>
    <mergeCell ref="B90:B93"/>
    <mergeCell ref="A94:E94"/>
    <mergeCell ref="A95:E95"/>
    <mergeCell ref="A96:A97"/>
    <mergeCell ref="B96:B97"/>
    <mergeCell ref="A83:E83"/>
    <mergeCell ref="A84:E84"/>
    <mergeCell ref="A85:A87"/>
    <mergeCell ref="B85:B87"/>
    <mergeCell ref="A89:E89"/>
    <mergeCell ref="A72:E72"/>
    <mergeCell ref="A73:E73"/>
    <mergeCell ref="A76:E76"/>
    <mergeCell ref="A77:E77"/>
    <mergeCell ref="A78:A82"/>
    <mergeCell ref="B78:B82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  <mergeCell ref="A24:E24"/>
    <mergeCell ref="A6:E6"/>
    <mergeCell ref="A7:E7"/>
    <mergeCell ref="A10:E10"/>
    <mergeCell ref="A11:A12"/>
    <mergeCell ref="B11:B12"/>
    <mergeCell ref="A42:E42"/>
    <mergeCell ref="A43:A49"/>
    <mergeCell ref="B43:B49"/>
    <mergeCell ref="A25:A28"/>
    <mergeCell ref="B25:B28"/>
    <mergeCell ref="A51:E51"/>
    <mergeCell ref="A52:A55"/>
    <mergeCell ref="B52:B55"/>
    <mergeCell ref="A57:E57"/>
    <mergeCell ref="A58:A67"/>
    <mergeCell ref="B58:B6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30092021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2021-10-25T08:16:00Z</cp:lastPrinted>
  <dcterms:created xsi:type="dcterms:W3CDTF">2021-02-01T13:50:15Z</dcterms:created>
  <dcterms:modified xsi:type="dcterms:W3CDTF">2021-10-27T05:38:02Z</dcterms:modified>
</cp:coreProperties>
</file>