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8_{4DDF33B5-3AEF-4B98-81C5-A88DE2DBFEE6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12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8" i="1" l="1"/>
  <c r="F145" i="1" s="1"/>
  <c r="F150" i="1" s="1"/>
  <c r="F156" i="1" s="1"/>
  <c r="F160" i="1" s="1"/>
  <c r="F165" i="1" s="1"/>
  <c r="F169" i="1" s="1"/>
  <c r="F177" i="1" s="1"/>
  <c r="F186" i="1" s="1"/>
  <c r="F191" i="1" s="1"/>
  <c r="F197" i="1" s="1"/>
  <c r="F208" i="1" s="1"/>
  <c r="F223" i="1" s="1"/>
  <c r="F252" i="1" s="1"/>
  <c r="F259" i="1" s="1"/>
  <c r="F9" i="1"/>
  <c r="F13" i="1" s="1"/>
  <c r="F17" i="1" s="1"/>
  <c r="F23" i="1" s="1"/>
  <c r="F29" i="1" s="1"/>
  <c r="F34" i="1" s="1"/>
  <c r="F41" i="1" s="1"/>
  <c r="F50" i="1" s="1"/>
  <c r="F56" i="1" s="1"/>
  <c r="F68" i="1" s="1"/>
  <c r="F78" i="1" s="1"/>
  <c r="F94" i="1" s="1"/>
  <c r="F116" i="1" s="1"/>
  <c r="F130" i="1" s="1"/>
</calcChain>
</file>

<file path=xl/sharedStrings.xml><?xml version="1.0" encoding="utf-8"?>
<sst xmlns="http://schemas.openxmlformats.org/spreadsheetml/2006/main" count="290" uniqueCount="158">
  <si>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</si>
  <si>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</si>
  <si>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</si>
  <si>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</si>
  <si>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</si>
  <si>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</si>
  <si>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</si>
  <si>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</si>
  <si>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</si>
  <si>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</si>
  <si>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</si>
  <si>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</si>
  <si>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</si>
  <si>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</si>
  <si>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</si>
  <si>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</si>
  <si>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</si>
  <si>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</si>
  <si>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</si>
  <si>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</si>
  <si>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</si>
  <si>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</si>
  <si>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</si>
  <si>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</si>
  <si>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</si>
  <si>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</si>
  <si>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</si>
  <si>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</si>
  <si>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</si>
  <si>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</si>
  <si>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</si>
  <si>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</si>
  <si>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</si>
  <si>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</si>
  <si>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</si>
  <si>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</si>
  <si>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</si>
  <si>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</si>
  <si>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</si>
  <si>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</si>
  <si>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</si>
  <si>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</si>
  <si>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</si>
  <si>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</si>
  <si>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</si>
  <si>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</si>
  <si>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</si>
  <si>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</si>
  <si>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</si>
  <si>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</si>
  <si>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</si>
  <si>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</si>
  <si>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</si>
  <si>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</si>
  <si>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</si>
  <si>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</si>
  <si>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</si>
  <si>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</si>
  <si>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</si>
  <si>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</si>
  <si>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</si>
  <si>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</si>
  <si>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</si>
  <si>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</si>
  <si>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</si>
  <si>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</si>
  <si>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</si>
  <si>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</si>
  <si>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</si>
  <si>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</si>
  <si>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</si>
  <si>
    <t>Stav UR k 31.8.2021:</t>
  </si>
  <si>
    <t>Z/10</t>
  </si>
  <si>
    <t>TŘÍDĚNÝ ODPAD</t>
  </si>
  <si>
    <t>ÚDRŽBA ZELENĚ</t>
  </si>
  <si>
    <t>DOTACE MŠ</t>
  </si>
  <si>
    <t>ODPAD</t>
  </si>
  <si>
    <t>MARINGOTKA, Sml. VĚCNÉ BŘ.</t>
  </si>
  <si>
    <t>DAŇ Z HAZ.HER</t>
  </si>
  <si>
    <t>stav UR k 31.8.2021 :</t>
  </si>
  <si>
    <t>Z/11</t>
  </si>
  <si>
    <t xml:space="preserve">DOTACE MŠ, ZŠ - EU </t>
  </si>
  <si>
    <t>Stav UR k 23.9.2021:</t>
  </si>
  <si>
    <t>DAR OBCI HRUŠKY</t>
  </si>
  <si>
    <t>stav UR k 23.9.2021 :</t>
  </si>
  <si>
    <t>OPRAVA V POLOŽKACH</t>
  </si>
  <si>
    <t>Z/12</t>
  </si>
  <si>
    <t>stav UR k 30.9.2021:</t>
  </si>
  <si>
    <t>Stav UR k 30.9.2021</t>
  </si>
  <si>
    <t>PŘEVODY VL. ROZPOČT.ÚČT.</t>
  </si>
  <si>
    <t>Z/13</t>
  </si>
  <si>
    <t>OPRAVA WC MŠ</t>
  </si>
  <si>
    <t>Stav UR k 5.10.2021</t>
  </si>
  <si>
    <t>stav UR k 5.10.2021:</t>
  </si>
  <si>
    <t>Z/14</t>
  </si>
  <si>
    <t>stav UR k 9.11.2021:</t>
  </si>
  <si>
    <t>Stav UR k 9.11.2021</t>
  </si>
  <si>
    <t>DNIM</t>
  </si>
  <si>
    <t>STŘECHA OÚ</t>
  </si>
  <si>
    <t xml:space="preserve">OPRAVA </t>
  </si>
  <si>
    <t>IT SLUŽBY</t>
  </si>
  <si>
    <t>POPJISTNÉ</t>
  </si>
  <si>
    <t>Z/15</t>
  </si>
  <si>
    <t>Stav UR k 15.12.2021</t>
  </si>
  <si>
    <t>Úprava SR dle rozhodnutí ZO:</t>
  </si>
  <si>
    <t>stav UR k 15.12.2021:</t>
  </si>
  <si>
    <t>DŘEVO</t>
  </si>
  <si>
    <t>PITNÁ VODA</t>
  </si>
  <si>
    <t>GALERIE</t>
  </si>
  <si>
    <t>KBTV</t>
  </si>
  <si>
    <t>HŘIŠTĚ</t>
  </si>
  <si>
    <t>BYT ZŠ</t>
  </si>
  <si>
    <t>NEBYTOVÉ HOSPODÁŘSTVÍ</t>
  </si>
  <si>
    <t>HŘBITOV</t>
  </si>
  <si>
    <t>ŽELEZNÝ ŠROT</t>
  </si>
  <si>
    <t>EKO-KOM</t>
  </si>
  <si>
    <t>HONITBA</t>
  </si>
  <si>
    <t>PRODEJ DHM</t>
  </si>
  <si>
    <t>DAŇ Z NEMOVITOSTI</t>
  </si>
  <si>
    <t xml:space="preserve">DAŇ Z PŘIJMU FO </t>
  </si>
  <si>
    <t>DAŇ Z PŘIJMU FO sráž.d.</t>
  </si>
  <si>
    <t>DPPO</t>
  </si>
  <si>
    <t>ODNĚTÍ PůDY</t>
  </si>
  <si>
    <t>ODNĚTÍ FCE LESA</t>
  </si>
  <si>
    <t>PĚSTEBNÍ ČINNOST</t>
  </si>
  <si>
    <t>KANALIZACE</t>
  </si>
  <si>
    <t>DIVADELNÍ ČINNOST</t>
  </si>
  <si>
    <t>KNIHY</t>
  </si>
  <si>
    <t>ČINNOST GALERIÍ</t>
  </si>
  <si>
    <t>VÍTÁNÍ OBČÁNKU</t>
  </si>
  <si>
    <t>VÝMĚNA OKEN</t>
  </si>
  <si>
    <t>VEŘ. ZELEŇ</t>
  </si>
  <si>
    <t>OBECNÍ ZASTUPITELSTVO</t>
  </si>
  <si>
    <t>NEBYT. HOSPOD.</t>
  </si>
  <si>
    <t>SPRÁVNÍ POPL.</t>
  </si>
  <si>
    <t>DAŇ  z hazardních her</t>
  </si>
  <si>
    <t>Zruš.odvod z loterií</t>
  </si>
  <si>
    <t>Neinv.transfery -LES</t>
  </si>
  <si>
    <t>PŘÍJMY z POSK. SLUŽEB</t>
  </si>
  <si>
    <t>PŘEVODY Z ROZ.ÚČTU</t>
  </si>
  <si>
    <t>OOV KULTURA</t>
  </si>
  <si>
    <t>VOLNÝ ČAS MLÁDEŽE</t>
  </si>
  <si>
    <t>BYTOVÉ HOSPODÁŘSTVÍ</t>
  </si>
  <si>
    <t>VEŘ.OSVĚTLENÍ</t>
  </si>
  <si>
    <t>KOM.SLUŽBY</t>
  </si>
  <si>
    <t>ODPAD KOMUNÁLNÍ</t>
  </si>
  <si>
    <t>ODPAD TŘÍDĚNÝ</t>
  </si>
  <si>
    <t>Neinv.transfer církvím</t>
  </si>
  <si>
    <t>HASIČI</t>
  </si>
  <si>
    <t>MÍSTNÍ SPRÁVA</t>
  </si>
  <si>
    <t>SL.PENĚŽNÍCH ÚSTAVU</t>
  </si>
  <si>
    <t xml:space="preserve">SILNICE </t>
  </si>
  <si>
    <t>OST.FIN.OPERACE</t>
  </si>
  <si>
    <t>FIN.VYPOŘÁDÁNÍ</t>
  </si>
  <si>
    <t>OSTATNÍ ČINNOST</t>
  </si>
  <si>
    <t>stav UR k 31.12.2021:</t>
  </si>
  <si>
    <t>Z/16</t>
  </si>
  <si>
    <t xml:space="preserve">ODPADY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</si>
</sst>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0" xfId="0" applyFont="1" applyFill="1"/>
    <xf numFmtId="0" fontId="14" fillId="4" borderId="11" xfId="2" applyFont="1" applyFill="1" applyBorder="1" applyAlignment="1">
      <alignment horizontal="right" vertical="center" wrapText="1"/>
    </xf>
    <xf numFmtId="0" fontId="14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vertical="center" wrapText="1"/>
    </xf>
    <xf numFmtId="14" fontId="14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4" fillId="4" borderId="11" xfId="2" applyFont="1" applyFill="1" applyBorder="1" applyAlignment="1">
      <alignment horizontal="center" wrapText="1"/>
    </xf>
    <xf numFmtId="0" fontId="14" fillId="4" borderId="11" xfId="2" applyFont="1" applyFill="1" applyBorder="1" applyAlignment="1">
      <alignment horizontal="right" wrapText="1"/>
    </xf>
    <xf numFmtId="0" fontId="11" fillId="0" borderId="14" xfId="0" applyFont="1" applyBorder="1"/>
    <xf numFmtId="165" fontId="14" fillId="4" borderId="8" xfId="1" applyNumberFormat="1" applyFont="1" applyFill="1" applyBorder="1" applyAlignment="1">
      <alignment horizontal="right" wrapText="1"/>
    </xf>
    <xf numFmtId="0" fontId="14" fillId="4" borderId="15" xfId="2" applyFont="1" applyFill="1" applyBorder="1" applyAlignment="1">
      <alignment horizontal="center" vertical="center" wrapText="1"/>
    </xf>
    <xf numFmtId="164" fontId="14" fillId="4" borderId="8" xfId="2" applyNumberFormat="1" applyFont="1" applyFill="1" applyBorder="1" applyAlignment="1">
      <alignment horizontal="right" wrapText="1"/>
    </xf>
    <xf numFmtId="0" fontId="10" fillId="4" borderId="22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164" fontId="9" fillId="4" borderId="25" xfId="2" applyNumberFormat="1" applyFont="1" applyFill="1" applyBorder="1" applyAlignment="1">
      <alignment horizontal="right"/>
    </xf>
    <xf numFmtId="164" fontId="15" fillId="4" borderId="24" xfId="2" applyNumberFormat="1" applyFont="1" applyFill="1" applyBorder="1" applyAlignment="1">
      <alignment horizontal="right" wrapText="1"/>
    </xf>
    <xf numFmtId="0" fontId="15" fillId="4" borderId="21" xfId="0" applyFont="1" applyFill="1" applyBorder="1" applyAlignment="1">
      <alignment horizontal="left" vertical="center"/>
    </xf>
    <xf numFmtId="43" fontId="15" fillId="4" borderId="24" xfId="1" applyFont="1" applyFill="1" applyBorder="1" applyAlignment="1">
      <alignment horizontal="right" wrapText="1"/>
    </xf>
    <xf numFmtId="3" fontId="0" fillId="0" borderId="0" xfId="0" applyNumberFormat="1"/>
    <xf numFmtId="14" fontId="10" fillId="4" borderId="10" xfId="2" applyNumberFormat="1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4" fillId="4" borderId="16" xfId="2" applyFont="1" applyFill="1" applyBorder="1" applyAlignment="1">
      <alignment horizontal="center" vertical="center" wrapText="1"/>
    </xf>
    <xf numFmtId="0" fontId="15" fillId="4" borderId="21" xfId="2" applyFont="1" applyFill="1" applyBorder="1" applyAlignment="1">
      <alignment horizontal="left" vertical="center" wrapText="1"/>
    </xf>
    <xf numFmtId="0" fontId="15" fillId="4" borderId="22" xfId="2" applyFont="1" applyFill="1" applyBorder="1" applyAlignment="1">
      <alignment horizontal="left" vertical="center" wrapText="1"/>
    </xf>
    <xf numFmtId="0" fontId="15" fillId="4" borderId="23" xfId="2" applyFont="1" applyFill="1" applyBorder="1" applyAlignment="1">
      <alignment horizontal="left" vertical="center" wrapText="1"/>
    </xf>
    <xf numFmtId="14" fontId="14" fillId="4" borderId="12" xfId="2" applyNumberFormat="1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14" fontId="14" fillId="4" borderId="10" xfId="2" applyNumberFormat="1" applyFont="1" applyFill="1" applyBorder="1" applyAlignment="1">
      <alignment horizontal="center" vertical="center" wrapText="1"/>
    </xf>
    <xf numFmtId="0" fontId="14" fillId="4" borderId="17" xfId="2" applyFont="1" applyFill="1" applyBorder="1" applyAlignment="1">
      <alignment horizontal="center" vertical="center" wrapText="1"/>
    </xf>
    <xf numFmtId="14" fontId="14" fillId="4" borderId="13" xfId="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9" fillId="4" borderId="20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9" fillId="4" borderId="30" xfId="2" applyFont="1" applyFill="1" applyBorder="1" applyAlignment="1">
      <alignment horizontal="left" wrapText="1"/>
    </xf>
    <xf numFmtId="43" fontId="8" fillId="4" borderId="31" xfId="1" applyFont="1" applyFill="1" applyBorder="1" applyAlignment="1">
      <alignment horizontal="right" wrapText="1"/>
    </xf>
    <xf numFmtId="0" fontId="18" fillId="4" borderId="32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43" fontId="18" fillId="4" borderId="35" xfId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43" fontId="9" fillId="3" borderId="2" xfId="1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/>
    </xf>
    <xf numFmtId="43" fontId="9" fillId="3" borderId="3" xfId="1" applyFont="1" applyFill="1" applyBorder="1" applyAlignment="1">
      <alignment horizontal="center" vertical="center" wrapText="1"/>
    </xf>
    <xf numFmtId="43" fontId="9" fillId="3" borderId="4" xfId="1" applyFont="1" applyFill="1" applyBorder="1" applyAlignment="1">
      <alignment horizontal="center" vertical="center"/>
    </xf>
    <xf numFmtId="164" fontId="18" fillId="4" borderId="35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H259"/>
  <sheetViews>
    <sheetView tabSelected="1" topLeftCell="A246" workbookViewId="0">
      <selection activeCell="M183" sqref="M183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2.42578125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2.25" thickBot="1" x14ac:dyDescent="0.3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61" customFormat="1" ht="20.25" customHeight="1" thickBot="1" x14ac:dyDescent="0.3">
      <c r="A6" s="69" t="s">
        <v>15</v>
      </c>
      <c r="B6" s="70"/>
      <c r="C6" s="70"/>
      <c r="D6" s="70"/>
      <c r="E6" s="71"/>
      <c r="F6" s="72">
        <v>20403000</v>
      </c>
    </row>
    <row r="7" spans="1:6" ht="21" customHeight="1" x14ac:dyDescent="0.25">
      <c r="A7" s="40" t="s">
        <v>14</v>
      </c>
      <c r="B7" s="41"/>
      <c r="C7" s="41"/>
      <c r="D7" s="41"/>
      <c r="E7" s="42"/>
      <c r="F7" s="73"/>
    </row>
    <row r="8" spans="1:6" ht="15.75" customHeight="1" x14ac:dyDescent="0.25">
      <c r="A8" s="16" t="s">
        <v>12</v>
      </c>
      <c r="B8" s="37">
        <v>44231</v>
      </c>
      <c r="C8" s="13">
        <v>3636</v>
      </c>
      <c r="D8" s="14"/>
      <c r="E8" s="14" t="s">
        <v>17</v>
      </c>
      <c r="F8" s="15">
        <v>1802730</v>
      </c>
    </row>
    <row r="9" spans="1:6" s="62" customFormat="1" ht="16.5" thickBot="1" x14ac:dyDescent="0.3">
      <c r="A9" s="34" t="s">
        <v>16</v>
      </c>
      <c r="B9" s="63"/>
      <c r="C9" s="63"/>
      <c r="D9" s="63"/>
      <c r="E9" s="64"/>
      <c r="F9" s="35">
        <f>SUM(F6:F8)</f>
        <v>22205730</v>
      </c>
    </row>
    <row r="10" spans="1:6" ht="15.75" x14ac:dyDescent="0.25">
      <c r="A10" s="40" t="s">
        <v>14</v>
      </c>
      <c r="B10" s="41"/>
      <c r="C10" s="41"/>
      <c r="D10" s="41"/>
      <c r="E10" s="42"/>
      <c r="F10" s="73"/>
    </row>
    <row r="11" spans="1:6" ht="31.5" x14ac:dyDescent="0.25">
      <c r="A11" s="48" t="s">
        <v>24</v>
      </c>
      <c r="B11" s="50">
        <v>44273</v>
      </c>
      <c r="C11" s="24">
        <v>3639</v>
      </c>
      <c r="D11" s="23"/>
      <c r="E11" s="20" t="s">
        <v>25</v>
      </c>
      <c r="F11" s="15">
        <v>41476</v>
      </c>
    </row>
    <row r="12" spans="1:6" ht="15.75" x14ac:dyDescent="0.25">
      <c r="A12" s="49"/>
      <c r="B12" s="51"/>
      <c r="C12" s="24">
        <v>4129</v>
      </c>
      <c r="D12" s="23"/>
      <c r="E12" s="20" t="s">
        <v>32</v>
      </c>
      <c r="F12" s="15">
        <v>5556</v>
      </c>
    </row>
    <row r="13" spans="1:6" s="62" customFormat="1" ht="16.5" thickBot="1" x14ac:dyDescent="0.3">
      <c r="A13" s="34" t="s">
        <v>27</v>
      </c>
      <c r="B13" s="63"/>
      <c r="C13" s="63"/>
      <c r="D13" s="63"/>
      <c r="E13" s="64"/>
      <c r="F13" s="35">
        <f>SUM(F9:F12)</f>
        <v>22252762</v>
      </c>
    </row>
    <row r="14" spans="1:6" ht="15.75" x14ac:dyDescent="0.25">
      <c r="A14" s="40" t="s">
        <v>11</v>
      </c>
      <c r="B14" s="41"/>
      <c r="C14" s="41"/>
      <c r="D14" s="41"/>
      <c r="E14" s="42"/>
      <c r="F14" s="73"/>
    </row>
    <row r="15" spans="1:6" ht="31.5" x14ac:dyDescent="0.25">
      <c r="A15" s="48" t="s">
        <v>33</v>
      </c>
      <c r="B15" s="50">
        <v>44286</v>
      </c>
      <c r="C15" s="24" t="s">
        <v>36</v>
      </c>
      <c r="D15" s="23"/>
      <c r="E15" s="20" t="s">
        <v>38</v>
      </c>
      <c r="F15" s="27">
        <v>0</v>
      </c>
    </row>
    <row r="16" spans="1:6" ht="15.75" x14ac:dyDescent="0.25">
      <c r="A16" s="49"/>
      <c r="B16" s="51"/>
      <c r="C16" s="24">
        <v>3349</v>
      </c>
      <c r="D16" s="23"/>
      <c r="E16" s="20" t="s">
        <v>37</v>
      </c>
      <c r="F16" s="15">
        <v>380</v>
      </c>
    </row>
    <row r="17" spans="1:6" s="62" customFormat="1" ht="16.5" thickBot="1" x14ac:dyDescent="0.3">
      <c r="A17" s="34" t="s">
        <v>34</v>
      </c>
      <c r="B17" s="63"/>
      <c r="C17" s="63"/>
      <c r="D17" s="63"/>
      <c r="E17" s="64"/>
      <c r="F17" s="35">
        <f>SUM(F13:F16)</f>
        <v>22253142</v>
      </c>
    </row>
    <row r="18" spans="1:6" ht="15.75" x14ac:dyDescent="0.25">
      <c r="A18" s="40" t="s">
        <v>11</v>
      </c>
      <c r="B18" s="41"/>
      <c r="C18" s="41"/>
      <c r="D18" s="41"/>
      <c r="E18" s="42"/>
      <c r="F18" s="73"/>
    </row>
    <row r="19" spans="1:6" ht="15.75" x14ac:dyDescent="0.25">
      <c r="A19" s="48" t="s">
        <v>39</v>
      </c>
      <c r="B19" s="50">
        <v>44316</v>
      </c>
      <c r="C19" s="24">
        <v>1341</v>
      </c>
      <c r="D19" s="23"/>
      <c r="E19" s="20" t="s">
        <v>48</v>
      </c>
      <c r="F19" s="15">
        <v>640</v>
      </c>
    </row>
    <row r="20" spans="1:6" ht="31.5" x14ac:dyDescent="0.25">
      <c r="A20" s="43"/>
      <c r="B20" s="44"/>
      <c r="C20" s="24">
        <v>4111</v>
      </c>
      <c r="D20" s="23"/>
      <c r="E20" s="20" t="s">
        <v>49</v>
      </c>
      <c r="F20" s="15">
        <v>428.99</v>
      </c>
    </row>
    <row r="21" spans="1:6" ht="31.5" x14ac:dyDescent="0.25">
      <c r="A21" s="43"/>
      <c r="B21" s="44"/>
      <c r="C21" s="24">
        <v>6330</v>
      </c>
      <c r="D21" s="23"/>
      <c r="E21" s="20" t="s">
        <v>42</v>
      </c>
      <c r="F21" s="15">
        <v>30000</v>
      </c>
    </row>
    <row r="22" spans="1:6" ht="31.5" x14ac:dyDescent="0.25">
      <c r="A22" s="49"/>
      <c r="B22" s="51"/>
      <c r="C22" s="24">
        <v>6402</v>
      </c>
      <c r="D22" s="23"/>
      <c r="E22" s="20" t="s">
        <v>50</v>
      </c>
      <c r="F22" s="15">
        <v>2654</v>
      </c>
    </row>
    <row r="23" spans="1:6" ht="16.5" thickBot="1" x14ac:dyDescent="0.3">
      <c r="A23" s="34" t="s">
        <v>51</v>
      </c>
      <c r="B23" s="63"/>
      <c r="C23" s="63"/>
      <c r="D23" s="63"/>
      <c r="E23" s="64"/>
      <c r="F23" s="35">
        <f>SUM(F17:F22)</f>
        <v>22286864.989999998</v>
      </c>
    </row>
    <row r="24" spans="1:6" ht="15.75" x14ac:dyDescent="0.25">
      <c r="A24" s="40" t="s">
        <v>11</v>
      </c>
      <c r="B24" s="41"/>
      <c r="C24" s="41"/>
      <c r="D24" s="41"/>
      <c r="E24" s="42"/>
      <c r="F24" s="73"/>
    </row>
    <row r="25" spans="1:6" ht="15.75" x14ac:dyDescent="0.25">
      <c r="A25" s="48" t="s">
        <v>52</v>
      </c>
      <c r="B25" s="50">
        <v>44347</v>
      </c>
      <c r="C25" s="24">
        <v>1341</v>
      </c>
      <c r="D25" s="23"/>
      <c r="E25" s="20" t="s">
        <v>48</v>
      </c>
      <c r="F25" s="15">
        <v>210</v>
      </c>
    </row>
    <row r="26" spans="1:6" ht="15.75" x14ac:dyDescent="0.25">
      <c r="A26" s="43"/>
      <c r="B26" s="44"/>
      <c r="C26" s="24">
        <v>2321</v>
      </c>
      <c r="D26" s="23"/>
      <c r="E26" s="20" t="s">
        <v>54</v>
      </c>
      <c r="F26" s="15">
        <v>239</v>
      </c>
    </row>
    <row r="27" spans="1:6" ht="15.75" x14ac:dyDescent="0.25">
      <c r="A27" s="43"/>
      <c r="B27" s="44"/>
      <c r="C27" s="24">
        <v>1032</v>
      </c>
      <c r="D27" s="23"/>
      <c r="E27" s="20" t="s">
        <v>55</v>
      </c>
      <c r="F27" s="15">
        <v>289006.71999999997</v>
      </c>
    </row>
    <row r="28" spans="1:6" ht="15.75" x14ac:dyDescent="0.25">
      <c r="A28" s="49"/>
      <c r="B28" s="51"/>
      <c r="C28" s="24" t="s">
        <v>2</v>
      </c>
      <c r="D28" s="23"/>
      <c r="E28" s="20" t="s">
        <v>2</v>
      </c>
      <c r="F28" s="15" t="s">
        <v>2</v>
      </c>
    </row>
    <row r="29" spans="1:6" ht="16.5" thickBot="1" x14ac:dyDescent="0.3">
      <c r="A29" s="34" t="s">
        <v>53</v>
      </c>
      <c r="B29" s="63"/>
      <c r="C29" s="63"/>
      <c r="D29" s="63"/>
      <c r="E29" s="64"/>
      <c r="F29" s="35">
        <f>SUM(F23:F28)</f>
        <v>22576320.709999997</v>
      </c>
    </row>
    <row r="30" spans="1:6" ht="15.75" x14ac:dyDescent="0.25">
      <c r="A30" s="40" t="s">
        <v>11</v>
      </c>
      <c r="B30" s="41"/>
      <c r="C30" s="41"/>
      <c r="D30" s="41"/>
      <c r="E30" s="42"/>
      <c r="F30" s="73"/>
    </row>
    <row r="31" spans="1:6" ht="15.75" x14ac:dyDescent="0.25">
      <c r="A31" s="48" t="s">
        <v>57</v>
      </c>
      <c r="B31" s="50">
        <v>44377</v>
      </c>
      <c r="C31" s="24">
        <v>1032</v>
      </c>
      <c r="D31" s="23"/>
      <c r="E31" s="20" t="s">
        <v>55</v>
      </c>
      <c r="F31" s="15">
        <v>40519.79</v>
      </c>
    </row>
    <row r="32" spans="1:6" ht="15.75" x14ac:dyDescent="0.25">
      <c r="A32" s="43"/>
      <c r="B32" s="44"/>
      <c r="C32" s="24">
        <v>3349</v>
      </c>
      <c r="D32" s="23"/>
      <c r="E32" s="20" t="s">
        <v>37</v>
      </c>
      <c r="F32" s="15">
        <v>20</v>
      </c>
    </row>
    <row r="33" spans="1:6" ht="15.75" x14ac:dyDescent="0.25">
      <c r="A33" s="43"/>
      <c r="B33" s="44"/>
      <c r="C33" s="24">
        <v>1341</v>
      </c>
      <c r="D33" s="23"/>
      <c r="E33" s="20" t="s">
        <v>48</v>
      </c>
      <c r="F33" s="15">
        <v>100</v>
      </c>
    </row>
    <row r="34" spans="1:6" ht="16.5" thickBot="1" x14ac:dyDescent="0.3">
      <c r="A34" s="34" t="s">
        <v>58</v>
      </c>
      <c r="B34" s="63"/>
      <c r="C34" s="63"/>
      <c r="D34" s="63"/>
      <c r="E34" s="64"/>
      <c r="F34" s="35">
        <f>SUM(F29:F33)</f>
        <v>22616960.499999996</v>
      </c>
    </row>
    <row r="35" spans="1:6" ht="15.75" x14ac:dyDescent="0.25">
      <c r="A35" s="40" t="s">
        <v>11</v>
      </c>
      <c r="B35" s="41"/>
      <c r="C35" s="41"/>
      <c r="D35" s="41"/>
      <c r="E35" s="42"/>
      <c r="F35" s="73"/>
    </row>
    <row r="36" spans="1:6" ht="15.75" x14ac:dyDescent="0.25">
      <c r="A36" s="48" t="s">
        <v>62</v>
      </c>
      <c r="B36" s="50">
        <v>44408</v>
      </c>
      <c r="C36" s="24">
        <v>1112</v>
      </c>
      <c r="D36" s="23"/>
      <c r="E36" s="20" t="s">
        <v>63</v>
      </c>
      <c r="F36" s="15">
        <v>21303.34</v>
      </c>
    </row>
    <row r="37" spans="1:6" ht="15.75" x14ac:dyDescent="0.25">
      <c r="A37" s="43"/>
      <c r="B37" s="44"/>
      <c r="C37" s="24">
        <v>1121</v>
      </c>
      <c r="D37" s="23"/>
      <c r="E37" s="20" t="s">
        <v>64</v>
      </c>
      <c r="F37" s="15">
        <v>145153.22</v>
      </c>
    </row>
    <row r="38" spans="1:6" ht="15.75" x14ac:dyDescent="0.25">
      <c r="A38" s="43"/>
      <c r="B38" s="44"/>
      <c r="C38" s="24">
        <v>1341</v>
      </c>
      <c r="D38" s="23"/>
      <c r="E38" s="20" t="s">
        <v>48</v>
      </c>
      <c r="F38" s="15">
        <v>70</v>
      </c>
    </row>
    <row r="39" spans="1:6" ht="31.5" x14ac:dyDescent="0.25">
      <c r="A39" s="43"/>
      <c r="B39" s="44"/>
      <c r="C39" s="24">
        <v>4111</v>
      </c>
      <c r="D39" s="20">
        <v>98037</v>
      </c>
      <c r="E39" s="20" t="s">
        <v>49</v>
      </c>
      <c r="F39" s="15">
        <v>158013.76000000001</v>
      </c>
    </row>
    <row r="40" spans="1:6" ht="15.75" x14ac:dyDescent="0.25">
      <c r="A40" s="43"/>
      <c r="B40" s="44"/>
      <c r="C40" s="24">
        <v>1032</v>
      </c>
      <c r="D40" s="23"/>
      <c r="E40" s="20" t="s">
        <v>55</v>
      </c>
      <c r="F40" s="15">
        <v>60011.67</v>
      </c>
    </row>
    <row r="41" spans="1:6" ht="16.5" thickBot="1" x14ac:dyDescent="0.3">
      <c r="A41" s="34" t="s">
        <v>70</v>
      </c>
      <c r="B41" s="63"/>
      <c r="C41" s="63"/>
      <c r="D41" s="63"/>
      <c r="E41" s="64"/>
      <c r="F41" s="35">
        <f>SUM(F34:F40)</f>
        <v>23001512.489999998</v>
      </c>
    </row>
    <row r="42" spans="1:6" ht="15.75" x14ac:dyDescent="0.25">
      <c r="A42" s="40" t="s">
        <v>11</v>
      </c>
      <c r="B42" s="41"/>
      <c r="C42" s="41"/>
      <c r="D42" s="41"/>
      <c r="E42" s="42"/>
      <c r="F42" s="73"/>
    </row>
    <row r="43" spans="1:6" ht="15.75" x14ac:dyDescent="0.25">
      <c r="A43" s="48" t="s">
        <v>72</v>
      </c>
      <c r="B43" s="50">
        <v>44439</v>
      </c>
      <c r="C43" s="24">
        <v>1381</v>
      </c>
      <c r="D43" s="23"/>
      <c r="E43" s="20" t="s">
        <v>78</v>
      </c>
      <c r="F43" s="15">
        <v>8871.56</v>
      </c>
    </row>
    <row r="44" spans="1:6" ht="15.75" x14ac:dyDescent="0.25">
      <c r="A44" s="43"/>
      <c r="B44" s="44"/>
      <c r="C44" s="24">
        <v>1032</v>
      </c>
      <c r="D44" s="23"/>
      <c r="E44" s="20" t="s">
        <v>55</v>
      </c>
      <c r="F44" s="15">
        <v>137464.4</v>
      </c>
    </row>
    <row r="45" spans="1:6" ht="31.5" x14ac:dyDescent="0.25">
      <c r="A45" s="43"/>
      <c r="B45" s="44"/>
      <c r="C45" s="24">
        <v>3639</v>
      </c>
      <c r="D45" s="23"/>
      <c r="E45" s="20" t="s">
        <v>77</v>
      </c>
      <c r="F45" s="15">
        <v>39000</v>
      </c>
    </row>
    <row r="46" spans="1:6" ht="15.75" x14ac:dyDescent="0.25">
      <c r="A46" s="43"/>
      <c r="B46" s="44"/>
      <c r="C46" s="24">
        <v>3722</v>
      </c>
      <c r="D46" s="20" t="s">
        <v>2</v>
      </c>
      <c r="E46" s="20" t="s">
        <v>76</v>
      </c>
      <c r="F46" s="15">
        <v>12000</v>
      </c>
    </row>
    <row r="47" spans="1:6" ht="15.75" x14ac:dyDescent="0.25">
      <c r="A47" s="43"/>
      <c r="B47" s="44"/>
      <c r="C47" s="24">
        <v>3725</v>
      </c>
      <c r="D47" s="20"/>
      <c r="E47" s="20" t="s">
        <v>74</v>
      </c>
      <c r="F47" s="15">
        <v>46661</v>
      </c>
    </row>
    <row r="48" spans="1:6" ht="31.5" x14ac:dyDescent="0.25">
      <c r="A48" s="43"/>
      <c r="B48" s="44"/>
      <c r="C48" s="24">
        <v>6330</v>
      </c>
      <c r="D48" s="20"/>
      <c r="E48" s="20" t="s">
        <v>42</v>
      </c>
      <c r="F48" s="15">
        <v>20000</v>
      </c>
    </row>
    <row r="49" spans="1:6" ht="15.75" x14ac:dyDescent="0.25">
      <c r="A49" s="43"/>
      <c r="B49" s="44"/>
      <c r="C49" s="24">
        <v>4216</v>
      </c>
      <c r="D49" s="23"/>
      <c r="E49" s="20" t="s">
        <v>75</v>
      </c>
      <c r="F49" s="15">
        <v>-263996.96000000002</v>
      </c>
    </row>
    <row r="50" spans="1:6" ht="16.5" thickBot="1" x14ac:dyDescent="0.3">
      <c r="A50" s="34" t="s">
        <v>71</v>
      </c>
      <c r="B50" s="63"/>
      <c r="C50" s="63"/>
      <c r="D50" s="63"/>
      <c r="E50" s="64"/>
      <c r="F50" s="35">
        <f>SUM(F41:F49)</f>
        <v>23001512.489999995</v>
      </c>
    </row>
    <row r="51" spans="1:6" ht="15.75" x14ac:dyDescent="0.25">
      <c r="A51" s="40" t="s">
        <v>14</v>
      </c>
      <c r="B51" s="41"/>
      <c r="C51" s="41"/>
      <c r="D51" s="41"/>
      <c r="E51" s="42"/>
      <c r="F51" s="73"/>
    </row>
    <row r="52" spans="1:6" ht="15.75" x14ac:dyDescent="0.25">
      <c r="A52" s="48" t="s">
        <v>80</v>
      </c>
      <c r="B52" s="50">
        <v>44462</v>
      </c>
      <c r="C52" s="24">
        <v>3639</v>
      </c>
      <c r="D52" s="23"/>
      <c r="E52" s="20" t="s">
        <v>29</v>
      </c>
      <c r="F52" s="15">
        <v>36471</v>
      </c>
    </row>
    <row r="53" spans="1:6" ht="31.5" x14ac:dyDescent="0.25">
      <c r="A53" s="43"/>
      <c r="B53" s="44"/>
      <c r="C53" s="24">
        <v>3745</v>
      </c>
      <c r="D53" s="23"/>
      <c r="E53" s="20" t="s">
        <v>85</v>
      </c>
      <c r="F53" s="15">
        <v>-46661</v>
      </c>
    </row>
    <row r="54" spans="1:6" ht="31.5" x14ac:dyDescent="0.25">
      <c r="A54" s="43"/>
      <c r="B54" s="44"/>
      <c r="C54" s="24">
        <v>3725</v>
      </c>
      <c r="D54" s="23"/>
      <c r="E54" s="20" t="s">
        <v>85</v>
      </c>
      <c r="F54" s="15">
        <v>46661</v>
      </c>
    </row>
    <row r="55" spans="1:6" ht="15.75" x14ac:dyDescent="0.25">
      <c r="A55" s="43"/>
      <c r="B55" s="44"/>
      <c r="C55" s="24">
        <v>4116</v>
      </c>
      <c r="D55" s="20">
        <v>33063</v>
      </c>
      <c r="E55" s="20" t="s">
        <v>81</v>
      </c>
      <c r="F55" s="15">
        <v>518452</v>
      </c>
    </row>
    <row r="56" spans="1:6" ht="16.5" thickBot="1" x14ac:dyDescent="0.3">
      <c r="A56" s="34" t="s">
        <v>82</v>
      </c>
      <c r="B56" s="30"/>
      <c r="C56" s="30"/>
      <c r="D56" s="30"/>
      <c r="E56" s="31"/>
      <c r="F56" s="35">
        <f>SUM(F50:F55)</f>
        <v>23556435.489999995</v>
      </c>
    </row>
    <row r="57" spans="1:6" ht="15.75" customHeight="1" x14ac:dyDescent="0.25">
      <c r="A57" s="65" t="s">
        <v>11</v>
      </c>
      <c r="B57" s="66"/>
      <c r="C57" s="66"/>
      <c r="D57" s="66"/>
      <c r="E57" s="67"/>
      <c r="F57" s="68"/>
    </row>
    <row r="58" spans="1:6" ht="15.75" x14ac:dyDescent="0.25">
      <c r="A58" s="48" t="s">
        <v>86</v>
      </c>
      <c r="B58" s="50">
        <v>44469</v>
      </c>
      <c r="C58" s="24">
        <v>1032</v>
      </c>
      <c r="D58" s="23"/>
      <c r="E58" s="20"/>
      <c r="F58" s="15">
        <v>89065</v>
      </c>
    </row>
    <row r="59" spans="1:6" ht="15.75" x14ac:dyDescent="0.25">
      <c r="A59" s="43"/>
      <c r="B59" s="44"/>
      <c r="C59" s="24">
        <v>1112</v>
      </c>
      <c r="D59" s="23"/>
      <c r="E59" s="20"/>
      <c r="F59" s="15">
        <v>28777.919999999998</v>
      </c>
    </row>
    <row r="60" spans="1:6" ht="15.75" x14ac:dyDescent="0.25">
      <c r="A60" s="43"/>
      <c r="B60" s="44"/>
      <c r="C60" s="24">
        <v>1113</v>
      </c>
      <c r="D60" s="23"/>
      <c r="E60" s="20"/>
      <c r="F60" s="15">
        <v>16367.34</v>
      </c>
    </row>
    <row r="61" spans="1:6" ht="15.75" x14ac:dyDescent="0.25">
      <c r="A61" s="43"/>
      <c r="B61" s="44"/>
      <c r="C61" s="24">
        <v>1121</v>
      </c>
      <c r="D61" s="23"/>
      <c r="E61" s="20"/>
      <c r="F61" s="15">
        <v>508985.9</v>
      </c>
    </row>
    <row r="62" spans="1:6" ht="15.75" x14ac:dyDescent="0.25">
      <c r="A62" s="43"/>
      <c r="B62" s="44"/>
      <c r="C62" s="24">
        <v>1341</v>
      </c>
      <c r="D62" s="23"/>
      <c r="E62" s="20"/>
      <c r="F62" s="15">
        <v>30</v>
      </c>
    </row>
    <row r="63" spans="1:6" ht="15.75" x14ac:dyDescent="0.25">
      <c r="A63" s="43"/>
      <c r="B63" s="44"/>
      <c r="C63" s="24">
        <v>4111</v>
      </c>
      <c r="D63" s="20">
        <v>98071</v>
      </c>
      <c r="E63" s="20"/>
      <c r="F63" s="15">
        <v>-9000</v>
      </c>
    </row>
    <row r="64" spans="1:6" ht="15.75" x14ac:dyDescent="0.25">
      <c r="A64" s="43"/>
      <c r="B64" s="44"/>
      <c r="C64" s="24">
        <v>4111</v>
      </c>
      <c r="D64" s="20">
        <v>98037</v>
      </c>
      <c r="E64" s="20"/>
      <c r="F64" s="15">
        <v>40000</v>
      </c>
    </row>
    <row r="65" spans="1:6" ht="15.75" x14ac:dyDescent="0.25">
      <c r="A65" s="43"/>
      <c r="B65" s="44"/>
      <c r="C65" s="24">
        <v>4216</v>
      </c>
      <c r="D65" s="23"/>
      <c r="E65" s="20"/>
      <c r="F65" s="15">
        <v>-196958.22</v>
      </c>
    </row>
    <row r="66" spans="1:6" ht="15.75" x14ac:dyDescent="0.25">
      <c r="A66" s="43"/>
      <c r="B66" s="44"/>
      <c r="C66" s="24">
        <v>6330</v>
      </c>
      <c r="D66" s="23"/>
      <c r="E66" s="20"/>
      <c r="F66" s="15">
        <v>50200</v>
      </c>
    </row>
    <row r="67" spans="1:6" ht="15.75" x14ac:dyDescent="0.25">
      <c r="A67" s="43"/>
      <c r="B67" s="44"/>
      <c r="C67" s="24">
        <v>6171</v>
      </c>
      <c r="D67" s="20" t="s">
        <v>2</v>
      </c>
      <c r="E67" s="20"/>
      <c r="F67" s="15">
        <v>12517.96</v>
      </c>
    </row>
    <row r="68" spans="1:6" ht="16.5" thickBot="1" x14ac:dyDescent="0.3">
      <c r="A68" s="34" t="s">
        <v>88</v>
      </c>
      <c r="B68" s="30"/>
      <c r="C68" s="30"/>
      <c r="D68" s="30"/>
      <c r="E68" s="31"/>
      <c r="F68" s="35">
        <f>SUM(F56:F67)</f>
        <v>24096421.389999997</v>
      </c>
    </row>
    <row r="69" spans="1:6" ht="15.75" x14ac:dyDescent="0.25">
      <c r="A69" s="40" t="s">
        <v>11</v>
      </c>
      <c r="B69" s="41"/>
      <c r="C69" s="41"/>
      <c r="D69" s="41"/>
      <c r="E69" s="42"/>
      <c r="F69" s="12"/>
    </row>
    <row r="70" spans="1:6" ht="15.75" x14ac:dyDescent="0.25">
      <c r="A70" s="43" t="s">
        <v>90</v>
      </c>
      <c r="B70" s="44">
        <v>44474</v>
      </c>
      <c r="C70" s="24">
        <v>1112</v>
      </c>
      <c r="D70" s="23"/>
      <c r="E70" s="20"/>
      <c r="F70" s="15">
        <v>13000.51</v>
      </c>
    </row>
    <row r="71" spans="1:6" ht="15.75" x14ac:dyDescent="0.25">
      <c r="A71" s="43"/>
      <c r="B71" s="44"/>
      <c r="C71" s="24">
        <v>1113</v>
      </c>
      <c r="D71" s="23"/>
      <c r="E71" s="20"/>
      <c r="F71" s="15">
        <v>38793.629999999997</v>
      </c>
    </row>
    <row r="72" spans="1:6" ht="15.75" x14ac:dyDescent="0.25">
      <c r="A72" s="43"/>
      <c r="B72" s="44"/>
      <c r="C72" s="24">
        <v>1121</v>
      </c>
      <c r="D72" s="23"/>
      <c r="E72" s="20"/>
      <c r="F72" s="15">
        <v>111014.14</v>
      </c>
    </row>
    <row r="73" spans="1:6" ht="15.75" x14ac:dyDescent="0.25">
      <c r="A73" s="43"/>
      <c r="B73" s="44"/>
      <c r="C73" s="24">
        <v>1211</v>
      </c>
      <c r="D73" s="23"/>
      <c r="E73" s="20"/>
      <c r="F73" s="15">
        <v>306259.21000000002</v>
      </c>
    </row>
    <row r="74" spans="1:6" ht="15.75" x14ac:dyDescent="0.25">
      <c r="A74" s="43"/>
      <c r="B74" s="44"/>
      <c r="C74" s="24">
        <v>3341</v>
      </c>
      <c r="D74" s="23"/>
      <c r="E74" s="20"/>
      <c r="F74" s="15">
        <v>12000</v>
      </c>
    </row>
    <row r="75" spans="1:6" ht="15.75" x14ac:dyDescent="0.25">
      <c r="A75" s="43"/>
      <c r="B75" s="44"/>
      <c r="C75" s="24">
        <v>4111</v>
      </c>
      <c r="D75" s="20">
        <v>98037</v>
      </c>
      <c r="E75" s="20"/>
      <c r="F75" s="15">
        <v>8693.68</v>
      </c>
    </row>
    <row r="76" spans="1:6" ht="15.75" x14ac:dyDescent="0.25">
      <c r="A76" s="43"/>
      <c r="B76" s="44"/>
      <c r="C76" s="24">
        <v>4216</v>
      </c>
      <c r="D76" s="23"/>
      <c r="E76" s="20"/>
      <c r="F76" s="15">
        <v>-289044.82</v>
      </c>
    </row>
    <row r="77" spans="1:6" ht="31.5" x14ac:dyDescent="0.25">
      <c r="A77" s="43"/>
      <c r="B77" s="44"/>
      <c r="C77" s="24">
        <v>3419</v>
      </c>
      <c r="D77" s="23"/>
      <c r="E77" s="20" t="s">
        <v>85</v>
      </c>
      <c r="F77" s="27">
        <v>0</v>
      </c>
    </row>
    <row r="78" spans="1:6" ht="16.5" thickBot="1" x14ac:dyDescent="0.3">
      <c r="A78" s="34" t="s">
        <v>92</v>
      </c>
      <c r="B78" s="30" t="s">
        <v>2</v>
      </c>
      <c r="C78" s="30"/>
      <c r="D78" s="30"/>
      <c r="E78" s="31"/>
      <c r="F78" s="35">
        <f>SUM(F68:F77)</f>
        <v>24297137.739999998</v>
      </c>
    </row>
    <row r="79" spans="1:6" ht="15.75" x14ac:dyDescent="0.25">
      <c r="A79" s="40" t="s">
        <v>11</v>
      </c>
      <c r="B79" s="41"/>
      <c r="C79" s="41"/>
      <c r="D79" s="41"/>
      <c r="E79" s="42"/>
      <c r="F79" s="12"/>
    </row>
    <row r="80" spans="1:6" ht="15.75" x14ac:dyDescent="0.25">
      <c r="A80" s="43" t="s">
        <v>94</v>
      </c>
      <c r="B80" s="44">
        <v>44509</v>
      </c>
      <c r="C80" s="24">
        <v>1112</v>
      </c>
      <c r="D80" s="23"/>
      <c r="E80" s="20"/>
      <c r="F80" s="15">
        <v>10542.74</v>
      </c>
    </row>
    <row r="81" spans="1:6" ht="15.75" x14ac:dyDescent="0.25">
      <c r="A81" s="43"/>
      <c r="B81" s="44"/>
      <c r="C81" s="24">
        <v>1113</v>
      </c>
      <c r="D81" s="23"/>
      <c r="E81" s="20"/>
      <c r="F81" s="15">
        <v>33349.96</v>
      </c>
    </row>
    <row r="82" spans="1:6" ht="15.75" x14ac:dyDescent="0.25">
      <c r="A82" s="43"/>
      <c r="B82" s="44"/>
      <c r="C82" s="24">
        <v>1121</v>
      </c>
      <c r="D82" s="23"/>
      <c r="E82" s="20"/>
      <c r="F82" s="15">
        <v>17452.490000000002</v>
      </c>
    </row>
    <row r="83" spans="1:6" ht="15.75" x14ac:dyDescent="0.25">
      <c r="A83" s="43"/>
      <c r="B83" s="44"/>
      <c r="C83" s="24">
        <v>1342</v>
      </c>
      <c r="D83" s="23"/>
      <c r="E83" s="20"/>
      <c r="F83" s="15">
        <v>-3098</v>
      </c>
    </row>
    <row r="84" spans="1:6" ht="15.75" x14ac:dyDescent="0.25">
      <c r="A84" s="43"/>
      <c r="B84" s="44"/>
      <c r="C84" s="24">
        <v>1343</v>
      </c>
      <c r="D84" s="23"/>
      <c r="E84" s="20"/>
      <c r="F84" s="15">
        <v>-1000</v>
      </c>
    </row>
    <row r="85" spans="1:6" ht="15.75" x14ac:dyDescent="0.25">
      <c r="A85" s="43"/>
      <c r="B85" s="44"/>
      <c r="C85" s="24">
        <v>1381</v>
      </c>
      <c r="D85" s="23"/>
      <c r="E85" s="20"/>
      <c r="F85" s="15">
        <v>29072.53</v>
      </c>
    </row>
    <row r="86" spans="1:6" ht="15.75" x14ac:dyDescent="0.25">
      <c r="A86" s="43"/>
      <c r="B86" s="44"/>
      <c r="C86" s="24">
        <v>1012</v>
      </c>
      <c r="D86" s="20">
        <v>2131</v>
      </c>
      <c r="E86" s="20"/>
      <c r="F86" s="15">
        <v>4041</v>
      </c>
    </row>
    <row r="87" spans="1:6" ht="15.75" x14ac:dyDescent="0.25">
      <c r="A87" s="43"/>
      <c r="B87" s="44"/>
      <c r="C87" s="24">
        <v>3314</v>
      </c>
      <c r="D87" s="20">
        <v>2111</v>
      </c>
      <c r="E87" s="20"/>
      <c r="F87" s="15">
        <v>140</v>
      </c>
    </row>
    <row r="88" spans="1:6" ht="15.75" x14ac:dyDescent="0.25">
      <c r="A88" s="43"/>
      <c r="B88" s="44"/>
      <c r="C88" s="24">
        <v>3613</v>
      </c>
      <c r="D88" s="20">
        <v>2132</v>
      </c>
      <c r="E88" s="20"/>
      <c r="F88" s="15">
        <v>2578</v>
      </c>
    </row>
    <row r="89" spans="1:6" ht="15.75" x14ac:dyDescent="0.25">
      <c r="A89" s="43"/>
      <c r="B89" s="44"/>
      <c r="C89" s="24">
        <v>3632</v>
      </c>
      <c r="D89" s="20">
        <v>2111</v>
      </c>
      <c r="E89" s="20"/>
      <c r="F89" s="15">
        <v>640</v>
      </c>
    </row>
    <row r="90" spans="1:6" ht="15.75" x14ac:dyDescent="0.25">
      <c r="A90" s="43"/>
      <c r="B90" s="44"/>
      <c r="C90" s="24">
        <v>3632</v>
      </c>
      <c r="D90" s="20">
        <v>2131</v>
      </c>
      <c r="E90" s="20"/>
      <c r="F90" s="15">
        <v>-5440</v>
      </c>
    </row>
    <row r="91" spans="1:6" ht="15.75" x14ac:dyDescent="0.25">
      <c r="A91" s="43"/>
      <c r="B91" s="44"/>
      <c r="C91" s="24">
        <v>3639</v>
      </c>
      <c r="D91" s="20">
        <v>2322</v>
      </c>
      <c r="E91" s="20"/>
      <c r="F91" s="15">
        <v>3991</v>
      </c>
    </row>
    <row r="92" spans="1:6" ht="15.75" x14ac:dyDescent="0.25">
      <c r="A92" s="43"/>
      <c r="B92" s="44"/>
      <c r="C92" s="24">
        <v>3722</v>
      </c>
      <c r="D92" s="20">
        <v>2112</v>
      </c>
      <c r="E92" s="20"/>
      <c r="F92" s="15">
        <v>1300</v>
      </c>
    </row>
    <row r="93" spans="1:6" ht="31.5" x14ac:dyDescent="0.25">
      <c r="A93" s="43"/>
      <c r="B93" s="44"/>
      <c r="C93" s="24">
        <v>6171</v>
      </c>
      <c r="D93" s="20"/>
      <c r="E93" s="20" t="s">
        <v>85</v>
      </c>
      <c r="F93" s="27">
        <v>0</v>
      </c>
    </row>
    <row r="94" spans="1:6" ht="16.5" thickBot="1" x14ac:dyDescent="0.3">
      <c r="A94" s="34" t="s">
        <v>96</v>
      </c>
      <c r="B94" s="30" t="s">
        <v>2</v>
      </c>
      <c r="C94" s="30"/>
      <c r="D94" s="30"/>
      <c r="E94" s="31"/>
      <c r="F94" s="35">
        <f>SUM(F78:F93)</f>
        <v>24390707.459999997</v>
      </c>
    </row>
    <row r="95" spans="1:6" ht="15.75" x14ac:dyDescent="0.25">
      <c r="A95" s="40" t="s">
        <v>14</v>
      </c>
      <c r="B95" s="41"/>
      <c r="C95" s="41"/>
      <c r="D95" s="41"/>
      <c r="E95" s="42"/>
      <c r="F95" s="12"/>
    </row>
    <row r="96" spans="1:6" ht="15.75" x14ac:dyDescent="0.25">
      <c r="A96" s="43" t="s">
        <v>102</v>
      </c>
      <c r="B96" s="44">
        <v>44545</v>
      </c>
      <c r="C96" s="24">
        <v>1121</v>
      </c>
      <c r="D96" s="23"/>
      <c r="E96" s="20" t="s">
        <v>121</v>
      </c>
      <c r="F96" s="15">
        <v>613577.41</v>
      </c>
    </row>
    <row r="97" spans="1:6" ht="15.75" x14ac:dyDescent="0.25">
      <c r="A97" s="43"/>
      <c r="B97" s="44"/>
      <c r="C97" s="24">
        <v>1211</v>
      </c>
      <c r="D97" s="23"/>
      <c r="E97" s="20" t="s">
        <v>31</v>
      </c>
      <c r="F97" s="15">
        <v>1711887.46</v>
      </c>
    </row>
    <row r="98" spans="1:6" ht="15.75" x14ac:dyDescent="0.25">
      <c r="A98" s="43"/>
      <c r="B98" s="44"/>
      <c r="C98" s="24">
        <v>1511</v>
      </c>
      <c r="D98" s="23"/>
      <c r="E98" s="20" t="s">
        <v>118</v>
      </c>
      <c r="F98" s="15">
        <v>20695.82</v>
      </c>
    </row>
    <row r="99" spans="1:6" ht="15.75" x14ac:dyDescent="0.25">
      <c r="A99" s="43"/>
      <c r="B99" s="44"/>
      <c r="C99" s="24">
        <v>4116</v>
      </c>
      <c r="D99" s="23"/>
      <c r="E99" s="20" t="s">
        <v>137</v>
      </c>
      <c r="F99" s="15">
        <v>-100149</v>
      </c>
    </row>
    <row r="100" spans="1:6" ht="15.75" x14ac:dyDescent="0.25">
      <c r="A100" s="43"/>
      <c r="B100" s="44"/>
      <c r="C100" s="24">
        <v>1032</v>
      </c>
      <c r="D100" s="20">
        <v>2111</v>
      </c>
      <c r="E100" s="20" t="s">
        <v>106</v>
      </c>
      <c r="F100" s="15">
        <v>1811.33</v>
      </c>
    </row>
    <row r="101" spans="1:6" ht="15.75" x14ac:dyDescent="0.25">
      <c r="A101" s="43"/>
      <c r="B101" s="44"/>
      <c r="C101" s="24">
        <v>2310</v>
      </c>
      <c r="D101" s="20">
        <v>2111</v>
      </c>
      <c r="E101" s="20" t="s">
        <v>107</v>
      </c>
      <c r="F101" s="15">
        <v>-10000</v>
      </c>
    </row>
    <row r="102" spans="1:6" ht="15.75" x14ac:dyDescent="0.25">
      <c r="A102" s="43"/>
      <c r="B102" s="44"/>
      <c r="C102" s="24">
        <v>3315</v>
      </c>
      <c r="D102" s="20">
        <v>2111</v>
      </c>
      <c r="E102" s="20" t="s">
        <v>108</v>
      </c>
      <c r="F102" s="15">
        <v>-940</v>
      </c>
    </row>
    <row r="103" spans="1:6" ht="15.75" x14ac:dyDescent="0.25">
      <c r="A103" s="43"/>
      <c r="B103" s="44"/>
      <c r="C103" s="24">
        <v>3341</v>
      </c>
      <c r="D103" s="20">
        <v>2133</v>
      </c>
      <c r="E103" s="20" t="s">
        <v>109</v>
      </c>
      <c r="F103" s="15">
        <v>-725.54</v>
      </c>
    </row>
    <row r="104" spans="1:6" ht="15.75" x14ac:dyDescent="0.25">
      <c r="A104" s="43"/>
      <c r="B104" s="44"/>
      <c r="C104" s="24">
        <v>3419</v>
      </c>
      <c r="D104" s="20">
        <v>2111</v>
      </c>
      <c r="E104" s="20" t="s">
        <v>110</v>
      </c>
      <c r="F104" s="15">
        <v>-4250</v>
      </c>
    </row>
    <row r="105" spans="1:6" ht="15.75" x14ac:dyDescent="0.25">
      <c r="A105" s="43"/>
      <c r="B105" s="44"/>
      <c r="C105" s="24">
        <v>3612</v>
      </c>
      <c r="D105" s="20">
        <v>2132</v>
      </c>
      <c r="E105" s="20" t="s">
        <v>111</v>
      </c>
      <c r="F105" s="15">
        <v>-5252</v>
      </c>
    </row>
    <row r="106" spans="1:6" ht="31.5" x14ac:dyDescent="0.25">
      <c r="A106" s="43"/>
      <c r="B106" s="44"/>
      <c r="C106" s="24">
        <v>3613</v>
      </c>
      <c r="D106" s="20">
        <v>2111</v>
      </c>
      <c r="E106" s="20" t="s">
        <v>112</v>
      </c>
      <c r="F106" s="15">
        <v>-150</v>
      </c>
    </row>
    <row r="107" spans="1:6" ht="15.75" x14ac:dyDescent="0.25">
      <c r="A107" s="43"/>
      <c r="B107" s="44"/>
      <c r="C107" s="24">
        <v>3613</v>
      </c>
      <c r="D107" s="20">
        <v>2132</v>
      </c>
      <c r="E107" s="20" t="s">
        <v>133</v>
      </c>
      <c r="F107" s="15">
        <v>575</v>
      </c>
    </row>
    <row r="108" spans="1:6" ht="15.75" x14ac:dyDescent="0.25">
      <c r="A108" s="43"/>
      <c r="B108" s="44"/>
      <c r="C108" s="24">
        <v>3632</v>
      </c>
      <c r="D108" s="20">
        <v>2111</v>
      </c>
      <c r="E108" s="20" t="s">
        <v>113</v>
      </c>
      <c r="F108" s="15">
        <v>280</v>
      </c>
    </row>
    <row r="109" spans="1:6" ht="15.75" x14ac:dyDescent="0.25">
      <c r="A109" s="43"/>
      <c r="B109" s="44"/>
      <c r="C109" s="24">
        <v>3632</v>
      </c>
      <c r="D109" s="20">
        <v>2131</v>
      </c>
      <c r="E109" s="20" t="s">
        <v>113</v>
      </c>
      <c r="F109" s="15">
        <v>120</v>
      </c>
    </row>
    <row r="110" spans="1:6" ht="31.5" x14ac:dyDescent="0.25">
      <c r="A110" s="43"/>
      <c r="B110" s="44"/>
      <c r="C110" s="24">
        <v>6171</v>
      </c>
      <c r="D110" s="20">
        <v>2111</v>
      </c>
      <c r="E110" s="20" t="s">
        <v>138</v>
      </c>
      <c r="F110" s="15">
        <v>-124</v>
      </c>
    </row>
    <row r="111" spans="1:6" ht="15.75" x14ac:dyDescent="0.25">
      <c r="A111" s="43"/>
      <c r="B111" s="44"/>
      <c r="C111" s="24">
        <v>6171</v>
      </c>
      <c r="D111" s="20">
        <v>2321</v>
      </c>
      <c r="E111" s="20" t="s">
        <v>116</v>
      </c>
      <c r="F111" s="15">
        <v>-34</v>
      </c>
    </row>
    <row r="112" spans="1:6" ht="15.75" x14ac:dyDescent="0.25">
      <c r="A112" s="43"/>
      <c r="B112" s="44"/>
      <c r="C112" s="24">
        <v>6171</v>
      </c>
      <c r="D112" s="20">
        <v>3113</v>
      </c>
      <c r="E112" s="20" t="s">
        <v>117</v>
      </c>
      <c r="F112" s="15">
        <v>500</v>
      </c>
    </row>
    <row r="113" spans="1:6" ht="31.5" x14ac:dyDescent="0.25">
      <c r="A113" s="43"/>
      <c r="B113" s="44"/>
      <c r="C113" s="24">
        <v>6330</v>
      </c>
      <c r="D113" s="20">
        <v>4134</v>
      </c>
      <c r="E113" s="20" t="s">
        <v>139</v>
      </c>
      <c r="F113" s="15">
        <v>30000</v>
      </c>
    </row>
    <row r="114" spans="1:6" ht="31.5" x14ac:dyDescent="0.25">
      <c r="A114" s="43"/>
      <c r="B114" s="44"/>
      <c r="C114" s="24">
        <v>6330</v>
      </c>
      <c r="D114" s="20">
        <v>4139</v>
      </c>
      <c r="E114" s="20" t="s">
        <v>42</v>
      </c>
      <c r="F114" s="15">
        <v>-3460</v>
      </c>
    </row>
    <row r="115" spans="1:6" ht="15.75" x14ac:dyDescent="0.25">
      <c r="A115" s="43"/>
      <c r="B115" s="44"/>
      <c r="C115" s="24" t="s">
        <v>2</v>
      </c>
      <c r="D115" s="20"/>
      <c r="E115" s="20" t="s">
        <v>2</v>
      </c>
      <c r="F115" s="27" t="s">
        <v>2</v>
      </c>
    </row>
    <row r="116" spans="1:6" ht="16.5" thickBot="1" x14ac:dyDescent="0.3">
      <c r="A116" s="34" t="s">
        <v>103</v>
      </c>
      <c r="B116" s="30" t="s">
        <v>2</v>
      </c>
      <c r="C116" s="30"/>
      <c r="D116" s="30"/>
      <c r="E116" s="31"/>
      <c r="F116" s="35">
        <f>SUM(F94:F115)</f>
        <v>26645069.939999998</v>
      </c>
    </row>
    <row r="117" spans="1:6" ht="15.75" customHeight="1" x14ac:dyDescent="0.25">
      <c r="A117" s="40" t="s">
        <v>11</v>
      </c>
      <c r="B117" s="41"/>
      <c r="C117" s="41"/>
      <c r="D117" s="41"/>
      <c r="E117" s="42"/>
      <c r="F117" s="12"/>
    </row>
    <row r="118" spans="1:6" ht="15.75" x14ac:dyDescent="0.25">
      <c r="A118" s="43" t="s">
        <v>156</v>
      </c>
      <c r="B118" s="44">
        <v>44561</v>
      </c>
      <c r="C118" s="24">
        <v>1111</v>
      </c>
      <c r="D118" s="23"/>
      <c r="E118" s="20" t="s">
        <v>119</v>
      </c>
      <c r="F118" s="15">
        <v>11689.59</v>
      </c>
    </row>
    <row r="119" spans="1:6" ht="15.75" x14ac:dyDescent="0.25">
      <c r="A119" s="43"/>
      <c r="B119" s="44"/>
      <c r="C119" s="24">
        <v>1112</v>
      </c>
      <c r="D119" s="23"/>
      <c r="E119" s="20" t="s">
        <v>63</v>
      </c>
      <c r="F119" s="15">
        <v>51471.91</v>
      </c>
    </row>
    <row r="120" spans="1:6" ht="31.5" x14ac:dyDescent="0.25">
      <c r="A120" s="43"/>
      <c r="B120" s="44"/>
      <c r="C120" s="24">
        <v>1113</v>
      </c>
      <c r="D120" s="23"/>
      <c r="E120" s="20" t="s">
        <v>120</v>
      </c>
      <c r="F120" s="15">
        <v>36352.44</v>
      </c>
    </row>
    <row r="121" spans="1:6" ht="15.75" x14ac:dyDescent="0.25">
      <c r="A121" s="43"/>
      <c r="B121" s="44"/>
      <c r="C121" s="24">
        <v>1334</v>
      </c>
      <c r="D121" s="23"/>
      <c r="E121" s="20" t="s">
        <v>122</v>
      </c>
      <c r="F121" s="15">
        <v>-2157.4</v>
      </c>
    </row>
    <row r="122" spans="1:6" ht="15.75" x14ac:dyDescent="0.25">
      <c r="A122" s="43"/>
      <c r="B122" s="44"/>
      <c r="C122" s="24">
        <v>1335</v>
      </c>
      <c r="D122" s="23"/>
      <c r="E122" s="20" t="s">
        <v>123</v>
      </c>
      <c r="F122" s="15">
        <v>-894.6</v>
      </c>
    </row>
    <row r="123" spans="1:6" ht="15.75" x14ac:dyDescent="0.25">
      <c r="A123" s="43"/>
      <c r="B123" s="44"/>
      <c r="C123" s="24">
        <v>1361</v>
      </c>
      <c r="D123" s="23"/>
      <c r="E123" s="20" t="s">
        <v>134</v>
      </c>
      <c r="F123" s="15">
        <v>-2040</v>
      </c>
    </row>
    <row r="124" spans="1:6" ht="15.75" x14ac:dyDescent="0.25">
      <c r="A124" s="43"/>
      <c r="B124" s="44"/>
      <c r="C124" s="24">
        <v>1381</v>
      </c>
      <c r="D124" s="23"/>
      <c r="E124" s="20" t="s">
        <v>135</v>
      </c>
      <c r="F124" s="15">
        <v>322.48</v>
      </c>
    </row>
    <row r="125" spans="1:6" ht="15.75" x14ac:dyDescent="0.25">
      <c r="A125" s="43"/>
      <c r="B125" s="44"/>
      <c r="C125" s="24">
        <v>1382</v>
      </c>
      <c r="D125" s="23"/>
      <c r="E125" s="20" t="s">
        <v>136</v>
      </c>
      <c r="F125" s="15">
        <v>5.88</v>
      </c>
    </row>
    <row r="126" spans="1:6" ht="15.75" x14ac:dyDescent="0.25">
      <c r="A126" s="43"/>
      <c r="B126" s="44"/>
      <c r="C126" s="24">
        <v>3722</v>
      </c>
      <c r="D126" s="20">
        <v>2111</v>
      </c>
      <c r="E126" s="20" t="s">
        <v>157</v>
      </c>
      <c r="F126" s="15">
        <v>2016.78</v>
      </c>
    </row>
    <row r="127" spans="1:6" ht="15.75" x14ac:dyDescent="0.25">
      <c r="A127" s="43"/>
      <c r="B127" s="44"/>
      <c r="C127" s="24">
        <v>3723</v>
      </c>
      <c r="D127" s="20">
        <v>2111</v>
      </c>
      <c r="E127" s="20" t="s">
        <v>114</v>
      </c>
      <c r="F127" s="15">
        <v>-615</v>
      </c>
    </row>
    <row r="128" spans="1:6" ht="15.75" x14ac:dyDescent="0.25">
      <c r="A128" s="43"/>
      <c r="B128" s="44"/>
      <c r="C128" s="24">
        <v>3725</v>
      </c>
      <c r="D128" s="20">
        <v>2324</v>
      </c>
      <c r="E128" s="20" t="s">
        <v>115</v>
      </c>
      <c r="F128" s="15">
        <v>5846</v>
      </c>
    </row>
    <row r="129" spans="1:6" ht="15.75" x14ac:dyDescent="0.25">
      <c r="A129" s="43"/>
      <c r="B129" s="44"/>
      <c r="C129" s="24" t="s">
        <v>2</v>
      </c>
      <c r="D129" s="20"/>
      <c r="E129" s="20" t="s">
        <v>2</v>
      </c>
      <c r="F129" s="27" t="s">
        <v>2</v>
      </c>
    </row>
    <row r="130" spans="1:6" ht="16.5" thickBot="1" x14ac:dyDescent="0.3">
      <c r="A130" s="34" t="s">
        <v>103</v>
      </c>
      <c r="B130" s="30" t="s">
        <v>2</v>
      </c>
      <c r="C130" s="30"/>
      <c r="D130" s="30"/>
      <c r="E130" s="31"/>
      <c r="F130" s="35">
        <f>SUM(F116:F129)</f>
        <v>26747068.02</v>
      </c>
    </row>
    <row r="132" spans="1:6" ht="24" thickBot="1" x14ac:dyDescent="0.4">
      <c r="A132" s="26" t="s">
        <v>18</v>
      </c>
      <c r="B132" s="17"/>
      <c r="E132" s="18" t="s">
        <v>2</v>
      </c>
      <c r="F132" s="7" t="s">
        <v>4</v>
      </c>
    </row>
    <row r="133" spans="1:6" ht="32.25" thickBot="1" x14ac:dyDescent="0.3">
      <c r="A133" s="74" t="s">
        <v>5</v>
      </c>
      <c r="B133" s="75" t="s">
        <v>6</v>
      </c>
      <c r="C133" s="76" t="s">
        <v>7</v>
      </c>
      <c r="D133" s="75" t="s">
        <v>8</v>
      </c>
      <c r="E133" s="76" t="s">
        <v>9</v>
      </c>
      <c r="F133" s="77" t="s">
        <v>10</v>
      </c>
    </row>
    <row r="134" spans="1:6" s="61" customFormat="1" ht="24" customHeight="1" thickBot="1" x14ac:dyDescent="0.3">
      <c r="A134" s="69" t="s">
        <v>19</v>
      </c>
      <c r="B134" s="70"/>
      <c r="C134" s="70"/>
      <c r="D134" s="70"/>
      <c r="E134" s="71"/>
      <c r="F134" s="78">
        <v>12090620</v>
      </c>
    </row>
    <row r="135" spans="1:6" ht="20.25" customHeight="1" x14ac:dyDescent="0.25">
      <c r="A135" s="40" t="s">
        <v>11</v>
      </c>
      <c r="B135" s="41"/>
      <c r="C135" s="41"/>
      <c r="D135" s="41"/>
      <c r="E135" s="42"/>
      <c r="F135" s="32"/>
    </row>
    <row r="136" spans="1:6" ht="21" customHeight="1" x14ac:dyDescent="0.25">
      <c r="A136" s="39" t="s">
        <v>20</v>
      </c>
      <c r="B136" s="38">
        <v>44255</v>
      </c>
      <c r="C136" s="21">
        <v>3639</v>
      </c>
      <c r="D136" s="20"/>
      <c r="E136" s="20" t="s">
        <v>21</v>
      </c>
      <c r="F136" s="27">
        <v>0</v>
      </c>
    </row>
    <row r="137" spans="1:6" ht="21" customHeight="1" x14ac:dyDescent="0.25">
      <c r="A137" s="28"/>
      <c r="B137" s="22"/>
      <c r="C137" s="19"/>
      <c r="D137" s="20"/>
      <c r="E137" s="20"/>
      <c r="F137" s="27"/>
    </row>
    <row r="138" spans="1:6" ht="16.5" thickBot="1" x14ac:dyDescent="0.3">
      <c r="A138" s="53" t="s">
        <v>22</v>
      </c>
      <c r="B138" s="54"/>
      <c r="C138" s="54"/>
      <c r="D138" s="54"/>
      <c r="E138" s="55"/>
      <c r="F138" s="33">
        <f>SUM(F134:F137)</f>
        <v>12090620</v>
      </c>
    </row>
    <row r="139" spans="1:6" ht="15.6" customHeight="1" x14ac:dyDescent="0.25">
      <c r="A139" s="40" t="s">
        <v>14</v>
      </c>
      <c r="B139" s="41"/>
      <c r="C139" s="41"/>
      <c r="D139" s="41"/>
      <c r="E139" s="42"/>
      <c r="F139" s="32"/>
    </row>
    <row r="140" spans="1:6" ht="15.6" customHeight="1" x14ac:dyDescent="0.25">
      <c r="A140" s="57" t="s">
        <v>24</v>
      </c>
      <c r="B140" s="58">
        <v>44273</v>
      </c>
      <c r="C140" s="24">
        <v>3639</v>
      </c>
      <c r="D140" s="23"/>
      <c r="E140" s="20" t="s">
        <v>29</v>
      </c>
      <c r="F140" s="29">
        <v>12470</v>
      </c>
    </row>
    <row r="141" spans="1:6" ht="15.6" customHeight="1" x14ac:dyDescent="0.25">
      <c r="A141" s="52"/>
      <c r="B141" s="56"/>
      <c r="C141" s="24">
        <v>3113</v>
      </c>
      <c r="D141" s="24">
        <v>5331</v>
      </c>
      <c r="E141" s="20" t="s">
        <v>30</v>
      </c>
      <c r="F141" s="29">
        <v>200000</v>
      </c>
    </row>
    <row r="142" spans="1:6" ht="15.6" customHeight="1" x14ac:dyDescent="0.25">
      <c r="A142" s="52"/>
      <c r="B142" s="56"/>
      <c r="C142" s="24">
        <v>2292</v>
      </c>
      <c r="D142" s="25"/>
      <c r="E142" s="20" t="s">
        <v>26</v>
      </c>
      <c r="F142" s="29">
        <v>3569</v>
      </c>
    </row>
    <row r="143" spans="1:6" ht="15.6" customHeight="1" x14ac:dyDescent="0.25">
      <c r="A143" s="52"/>
      <c r="B143" s="56"/>
      <c r="C143" s="24">
        <v>6399</v>
      </c>
      <c r="D143" s="25"/>
      <c r="E143" s="20" t="s">
        <v>31</v>
      </c>
      <c r="F143" s="29">
        <v>2000000</v>
      </c>
    </row>
    <row r="144" spans="1:6" ht="15.75" x14ac:dyDescent="0.25">
      <c r="A144" s="59"/>
      <c r="B144" s="60"/>
      <c r="C144" s="21">
        <v>3612</v>
      </c>
      <c r="D144" s="20"/>
      <c r="E144" s="20" t="s">
        <v>23</v>
      </c>
      <c r="F144" s="29">
        <v>27320</v>
      </c>
    </row>
    <row r="145" spans="1:6" ht="16.5" thickBot="1" x14ac:dyDescent="0.3">
      <c r="A145" s="53" t="s">
        <v>28</v>
      </c>
      <c r="B145" s="54"/>
      <c r="C145" s="54"/>
      <c r="D145" s="54"/>
      <c r="E145" s="55"/>
      <c r="F145" s="33">
        <f>SUM(F138:F144)</f>
        <v>14333979</v>
      </c>
    </row>
    <row r="146" spans="1:6" ht="15.75" x14ac:dyDescent="0.25">
      <c r="A146" s="65" t="s">
        <v>11</v>
      </c>
      <c r="B146" s="66"/>
      <c r="C146" s="66"/>
      <c r="D146" s="66"/>
      <c r="E146" s="67"/>
      <c r="F146" s="68"/>
    </row>
    <row r="147" spans="1:6" ht="15.75" x14ac:dyDescent="0.25">
      <c r="A147" s="48" t="s">
        <v>33</v>
      </c>
      <c r="B147" s="50">
        <v>44286</v>
      </c>
      <c r="C147" s="24">
        <v>5213</v>
      </c>
      <c r="D147" s="23"/>
      <c r="E147" s="20" t="s">
        <v>35</v>
      </c>
      <c r="F147" s="15">
        <v>3413.34</v>
      </c>
    </row>
    <row r="148" spans="1:6" ht="31.5" x14ac:dyDescent="0.25">
      <c r="A148" s="43"/>
      <c r="B148" s="44"/>
      <c r="C148" s="24">
        <v>6399</v>
      </c>
      <c r="D148" s="23"/>
      <c r="E148" s="20" t="s">
        <v>21</v>
      </c>
      <c r="F148" s="27">
        <v>0</v>
      </c>
    </row>
    <row r="149" spans="1:6" ht="31.5" x14ac:dyDescent="0.25">
      <c r="A149" s="49"/>
      <c r="B149" s="51"/>
      <c r="C149" s="24">
        <v>6409</v>
      </c>
      <c r="D149" s="23"/>
      <c r="E149" s="20" t="s">
        <v>21</v>
      </c>
      <c r="F149" s="27">
        <v>0</v>
      </c>
    </row>
    <row r="150" spans="1:6" s="62" customFormat="1" ht="16.5" thickBot="1" x14ac:dyDescent="0.3">
      <c r="A150" s="34" t="s">
        <v>34</v>
      </c>
      <c r="B150" s="63"/>
      <c r="C150" s="63"/>
      <c r="D150" s="63"/>
      <c r="E150" s="64"/>
      <c r="F150" s="35">
        <f>SUM(F145:F149)</f>
        <v>14337392.34</v>
      </c>
    </row>
    <row r="151" spans="1:6" ht="15.75" x14ac:dyDescent="0.25">
      <c r="A151" s="45" t="s">
        <v>11</v>
      </c>
      <c r="B151" s="46"/>
      <c r="C151" s="46"/>
      <c r="D151" s="46"/>
      <c r="E151" s="47"/>
      <c r="F151" s="32"/>
    </row>
    <row r="152" spans="1:6" ht="31.5" x14ac:dyDescent="0.25">
      <c r="A152" s="57" t="s">
        <v>39</v>
      </c>
      <c r="B152" s="58">
        <v>44316</v>
      </c>
      <c r="C152" s="24">
        <v>3632</v>
      </c>
      <c r="D152" s="23"/>
      <c r="E152" s="20" t="s">
        <v>21</v>
      </c>
      <c r="F152" s="27">
        <v>0</v>
      </c>
    </row>
    <row r="153" spans="1:6" ht="15.75" x14ac:dyDescent="0.25">
      <c r="A153" s="52"/>
      <c r="B153" s="56"/>
      <c r="C153" s="24">
        <v>3636</v>
      </c>
      <c r="D153" s="23"/>
      <c r="E153" s="20" t="s">
        <v>40</v>
      </c>
      <c r="F153" s="27">
        <v>-40000</v>
      </c>
    </row>
    <row r="154" spans="1:6" ht="15.75" x14ac:dyDescent="0.25">
      <c r="A154" s="52"/>
      <c r="B154" s="56"/>
      <c r="C154" s="24">
        <v>3639</v>
      </c>
      <c r="D154" s="24"/>
      <c r="E154" s="20" t="s">
        <v>41</v>
      </c>
      <c r="F154" s="29">
        <v>40000</v>
      </c>
    </row>
    <row r="155" spans="1:6" ht="31.5" x14ac:dyDescent="0.25">
      <c r="A155" s="52"/>
      <c r="B155" s="56"/>
      <c r="C155" s="24">
        <v>6330</v>
      </c>
      <c r="D155" s="25"/>
      <c r="E155" s="20" t="s">
        <v>42</v>
      </c>
      <c r="F155" s="29">
        <v>30000</v>
      </c>
    </row>
    <row r="156" spans="1:6" ht="16.5" thickBot="1" x14ac:dyDescent="0.3">
      <c r="A156" s="53" t="s">
        <v>43</v>
      </c>
      <c r="B156" s="54"/>
      <c r="C156" s="54"/>
      <c r="D156" s="54"/>
      <c r="E156" s="55"/>
      <c r="F156" s="33">
        <f>SUM(F150:F155)</f>
        <v>14367392.34</v>
      </c>
    </row>
    <row r="157" spans="1:6" ht="15.75" x14ac:dyDescent="0.25">
      <c r="A157" s="40" t="s">
        <v>14</v>
      </c>
      <c r="B157" s="41"/>
      <c r="C157" s="41"/>
      <c r="D157" s="41"/>
      <c r="E157" s="42"/>
      <c r="F157" s="32"/>
    </row>
    <row r="158" spans="1:6" ht="15.75" x14ac:dyDescent="0.25">
      <c r="A158" s="57" t="s">
        <v>44</v>
      </c>
      <c r="B158" s="58">
        <v>44320</v>
      </c>
      <c r="C158" s="24">
        <v>3639</v>
      </c>
      <c r="D158" s="23"/>
      <c r="E158" s="20" t="s">
        <v>45</v>
      </c>
      <c r="F158" s="29">
        <v>15500</v>
      </c>
    </row>
    <row r="159" spans="1:6" ht="31.5" x14ac:dyDescent="0.25">
      <c r="A159" s="52"/>
      <c r="B159" s="56"/>
      <c r="C159" s="24">
        <v>3639</v>
      </c>
      <c r="D159" s="23"/>
      <c r="E159" s="20" t="s">
        <v>46</v>
      </c>
      <c r="F159" s="29">
        <v>107000</v>
      </c>
    </row>
    <row r="160" spans="1:6" ht="16.5" thickBot="1" x14ac:dyDescent="0.3">
      <c r="A160" s="53" t="s">
        <v>47</v>
      </c>
      <c r="B160" s="54"/>
      <c r="C160" s="54"/>
      <c r="D160" s="54"/>
      <c r="E160" s="55"/>
      <c r="F160" s="33">
        <f>SUM(F156:F159)</f>
        <v>14489892.34</v>
      </c>
    </row>
    <row r="161" spans="1:6" ht="15.75" x14ac:dyDescent="0.25">
      <c r="A161" s="40" t="s">
        <v>11</v>
      </c>
      <c r="B161" s="41"/>
      <c r="C161" s="41"/>
      <c r="D161" s="41"/>
      <c r="E161" s="42"/>
      <c r="F161" s="32"/>
    </row>
    <row r="162" spans="1:6" ht="31.5" x14ac:dyDescent="0.25">
      <c r="A162" s="57" t="s">
        <v>52</v>
      </c>
      <c r="B162" s="58">
        <v>44347</v>
      </c>
      <c r="C162" s="24">
        <v>2212</v>
      </c>
      <c r="D162" s="23"/>
      <c r="E162" s="20" t="s">
        <v>21</v>
      </c>
      <c r="F162" s="27">
        <v>0</v>
      </c>
    </row>
    <row r="163" spans="1:6" ht="31.5" x14ac:dyDescent="0.25">
      <c r="A163" s="52"/>
      <c r="B163" s="56"/>
      <c r="C163" s="24">
        <v>3639</v>
      </c>
      <c r="D163" s="23"/>
      <c r="E163" s="20" t="s">
        <v>21</v>
      </c>
      <c r="F163" s="27">
        <v>0</v>
      </c>
    </row>
    <row r="164" spans="1:6" ht="31.5" x14ac:dyDescent="0.25">
      <c r="A164" s="52"/>
      <c r="B164" s="56"/>
      <c r="C164" s="24">
        <v>6171</v>
      </c>
      <c r="D164" s="23"/>
      <c r="E164" s="20" t="s">
        <v>56</v>
      </c>
      <c r="F164" s="27">
        <v>15140</v>
      </c>
    </row>
    <row r="165" spans="1:6" ht="16.5" thickBot="1" x14ac:dyDescent="0.3">
      <c r="A165" s="53" t="s">
        <v>59</v>
      </c>
      <c r="B165" s="54"/>
      <c r="C165" s="54"/>
      <c r="D165" s="54"/>
      <c r="E165" s="55"/>
      <c r="F165" s="33">
        <f>SUM(F160:F164)</f>
        <v>14505032.34</v>
      </c>
    </row>
    <row r="166" spans="1:6" ht="15.75" x14ac:dyDescent="0.25">
      <c r="A166" s="40" t="s">
        <v>11</v>
      </c>
      <c r="B166" s="41"/>
      <c r="C166" s="41"/>
      <c r="D166" s="41"/>
      <c r="E166" s="42"/>
      <c r="F166" s="32"/>
    </row>
    <row r="167" spans="1:6" ht="15.75" x14ac:dyDescent="0.25">
      <c r="A167" s="57" t="s">
        <v>57</v>
      </c>
      <c r="B167" s="58">
        <v>44377</v>
      </c>
      <c r="C167" s="24"/>
      <c r="D167" s="23"/>
      <c r="E167" s="20"/>
      <c r="F167" s="27"/>
    </row>
    <row r="168" spans="1:6" ht="31.5" x14ac:dyDescent="0.25">
      <c r="A168" s="52"/>
      <c r="B168" s="56"/>
      <c r="C168" s="24">
        <v>6171</v>
      </c>
      <c r="D168" s="23"/>
      <c r="E168" s="20" t="s">
        <v>61</v>
      </c>
      <c r="F168" s="27">
        <v>50000</v>
      </c>
    </row>
    <row r="169" spans="1:6" ht="16.5" thickBot="1" x14ac:dyDescent="0.3">
      <c r="A169" s="53" t="s">
        <v>60</v>
      </c>
      <c r="B169" s="54"/>
      <c r="C169" s="54"/>
      <c r="D169" s="54"/>
      <c r="E169" s="55"/>
      <c r="F169" s="33">
        <f>SUM(F165:F168)</f>
        <v>14555032.34</v>
      </c>
    </row>
    <row r="170" spans="1:6" ht="15.75" x14ac:dyDescent="0.25">
      <c r="A170" s="40" t="s">
        <v>11</v>
      </c>
      <c r="B170" s="41"/>
      <c r="C170" s="41"/>
      <c r="D170" s="41"/>
      <c r="E170" s="42"/>
      <c r="F170" s="32"/>
    </row>
    <row r="171" spans="1:6" ht="15.75" x14ac:dyDescent="0.25">
      <c r="A171" s="57" t="s">
        <v>62</v>
      </c>
      <c r="B171" s="58">
        <v>44408</v>
      </c>
      <c r="C171" s="24">
        <v>1032</v>
      </c>
      <c r="D171" s="23"/>
      <c r="E171" s="20" t="s">
        <v>65</v>
      </c>
      <c r="F171" s="27">
        <v>27781.61</v>
      </c>
    </row>
    <row r="172" spans="1:6" ht="15.75" x14ac:dyDescent="0.25">
      <c r="A172" s="52"/>
      <c r="B172" s="56"/>
      <c r="C172" s="24">
        <v>1036</v>
      </c>
      <c r="D172" s="23"/>
      <c r="E172" s="20" t="s">
        <v>66</v>
      </c>
      <c r="F172" s="27">
        <v>2886</v>
      </c>
    </row>
    <row r="173" spans="1:6" ht="31.5" x14ac:dyDescent="0.25">
      <c r="A173" s="52"/>
      <c r="B173" s="56"/>
      <c r="C173" s="24">
        <v>2212</v>
      </c>
      <c r="D173" s="23"/>
      <c r="E173" s="20" t="s">
        <v>21</v>
      </c>
      <c r="F173" s="27">
        <v>0</v>
      </c>
    </row>
    <row r="174" spans="1:6" ht="31.5" x14ac:dyDescent="0.25">
      <c r="A174" s="52"/>
      <c r="B174" s="56"/>
      <c r="C174" s="24">
        <v>3419</v>
      </c>
      <c r="D174" s="23"/>
      <c r="E174" s="20" t="s">
        <v>21</v>
      </c>
      <c r="F174" s="27">
        <v>0</v>
      </c>
    </row>
    <row r="175" spans="1:6" ht="15.75" x14ac:dyDescent="0.25">
      <c r="A175" s="52"/>
      <c r="B175" s="56"/>
      <c r="C175" s="24">
        <v>3612</v>
      </c>
      <c r="D175" s="23"/>
      <c r="E175" s="20" t="s">
        <v>67</v>
      </c>
      <c r="F175" s="27">
        <v>1500</v>
      </c>
    </row>
    <row r="176" spans="1:6" ht="15.75" x14ac:dyDescent="0.25">
      <c r="A176" s="52"/>
      <c r="B176" s="56"/>
      <c r="C176" s="24">
        <v>3639</v>
      </c>
      <c r="D176" s="23"/>
      <c r="E176" s="20" t="s">
        <v>68</v>
      </c>
      <c r="F176" s="27">
        <v>4484</v>
      </c>
    </row>
    <row r="177" spans="1:6" ht="16.5" thickBot="1" x14ac:dyDescent="0.3">
      <c r="A177" s="53" t="s">
        <v>69</v>
      </c>
      <c r="B177" s="54"/>
      <c r="C177" s="54"/>
      <c r="D177" s="54"/>
      <c r="E177" s="55"/>
      <c r="F177" s="33">
        <f>SUM(F169:F176)</f>
        <v>14591683.949999999</v>
      </c>
    </row>
    <row r="178" spans="1:6" ht="15.75" x14ac:dyDescent="0.25">
      <c r="A178" s="40" t="s">
        <v>11</v>
      </c>
      <c r="B178" s="41"/>
      <c r="C178" s="41"/>
      <c r="D178" s="41"/>
      <c r="E178" s="42"/>
      <c r="F178" s="32"/>
    </row>
    <row r="179" spans="1:6" ht="31.5" x14ac:dyDescent="0.25">
      <c r="A179" s="57" t="s">
        <v>72</v>
      </c>
      <c r="B179" s="58">
        <v>44439</v>
      </c>
      <c r="C179" s="24">
        <v>1031</v>
      </c>
      <c r="D179" s="23"/>
      <c r="E179" s="20" t="s">
        <v>21</v>
      </c>
      <c r="F179" s="27">
        <v>0</v>
      </c>
    </row>
    <row r="180" spans="1:6" ht="31.5" x14ac:dyDescent="0.25">
      <c r="A180" s="52"/>
      <c r="B180" s="56"/>
      <c r="C180" s="24">
        <v>2212</v>
      </c>
      <c r="D180" s="23"/>
      <c r="E180" s="20" t="s">
        <v>21</v>
      </c>
      <c r="F180" s="27">
        <v>0</v>
      </c>
    </row>
    <row r="181" spans="1:6" ht="15.75" x14ac:dyDescent="0.25">
      <c r="A181" s="52"/>
      <c r="B181" s="56"/>
      <c r="C181" s="24">
        <v>3723</v>
      </c>
      <c r="D181" s="23"/>
      <c r="E181" s="20" t="s">
        <v>73</v>
      </c>
      <c r="F181" s="27">
        <v>82508</v>
      </c>
    </row>
    <row r="182" spans="1:6" ht="15.75" x14ac:dyDescent="0.25">
      <c r="A182" s="52"/>
      <c r="B182" s="56"/>
      <c r="C182" s="24">
        <v>3745</v>
      </c>
      <c r="D182" s="23"/>
      <c r="E182" s="20" t="s">
        <v>74</v>
      </c>
      <c r="F182" s="27">
        <v>19238.97</v>
      </c>
    </row>
    <row r="183" spans="1:6" ht="31.5" x14ac:dyDescent="0.25">
      <c r="A183" s="52"/>
      <c r="B183" s="56"/>
      <c r="C183" s="24">
        <v>6171</v>
      </c>
      <c r="D183" s="23"/>
      <c r="E183" s="20" t="s">
        <v>21</v>
      </c>
      <c r="F183" s="27">
        <v>0</v>
      </c>
    </row>
    <row r="184" spans="1:6" ht="31.5" x14ac:dyDescent="0.25">
      <c r="A184" s="52"/>
      <c r="B184" s="56"/>
      <c r="C184" s="24">
        <v>6330</v>
      </c>
      <c r="D184" s="23"/>
      <c r="E184" s="20" t="s">
        <v>42</v>
      </c>
      <c r="F184" s="27">
        <v>20000</v>
      </c>
    </row>
    <row r="185" spans="1:6" ht="15.75" x14ac:dyDescent="0.25">
      <c r="A185" s="52"/>
      <c r="B185" s="56"/>
      <c r="C185" s="24"/>
      <c r="D185" s="23"/>
      <c r="E185" s="20"/>
      <c r="F185" s="27"/>
    </row>
    <row r="186" spans="1:6" ht="16.5" thickBot="1" x14ac:dyDescent="0.3">
      <c r="A186" s="53" t="s">
        <v>79</v>
      </c>
      <c r="B186" s="54"/>
      <c r="C186" s="54"/>
      <c r="D186" s="54"/>
      <c r="E186" s="55"/>
      <c r="F186" s="33">
        <f>SUM(F177:F185)</f>
        <v>14713430.92</v>
      </c>
    </row>
    <row r="187" spans="1:6" ht="15.75" x14ac:dyDescent="0.25">
      <c r="A187" s="40" t="s">
        <v>14</v>
      </c>
      <c r="B187" s="41"/>
      <c r="C187" s="41"/>
      <c r="D187" s="41"/>
      <c r="E187" s="42"/>
      <c r="F187" s="32"/>
    </row>
    <row r="188" spans="1:6" ht="15.75" x14ac:dyDescent="0.25">
      <c r="A188" s="57" t="s">
        <v>80</v>
      </c>
      <c r="B188" s="58">
        <v>44462</v>
      </c>
      <c r="C188" s="24">
        <v>3639</v>
      </c>
      <c r="D188" s="23"/>
      <c r="E188" s="20" t="s">
        <v>45</v>
      </c>
      <c r="F188" s="29">
        <v>15359</v>
      </c>
    </row>
    <row r="189" spans="1:6" ht="15.75" x14ac:dyDescent="0.25">
      <c r="A189" s="52"/>
      <c r="B189" s="56"/>
      <c r="C189" s="24">
        <v>3113</v>
      </c>
      <c r="D189" s="20">
        <v>33063</v>
      </c>
      <c r="E189" s="20" t="s">
        <v>81</v>
      </c>
      <c r="F189" s="29">
        <v>518452</v>
      </c>
    </row>
    <row r="190" spans="1:6" ht="15.75" x14ac:dyDescent="0.25">
      <c r="A190" s="52"/>
      <c r="B190" s="56"/>
      <c r="C190" s="24">
        <v>5269</v>
      </c>
      <c r="D190" s="23" t="s">
        <v>2</v>
      </c>
      <c r="E190" s="20" t="s">
        <v>83</v>
      </c>
      <c r="F190" s="29">
        <v>49800</v>
      </c>
    </row>
    <row r="191" spans="1:6" ht="16.5" thickBot="1" x14ac:dyDescent="0.3">
      <c r="A191" s="53" t="s">
        <v>84</v>
      </c>
      <c r="B191" s="54"/>
      <c r="C191" s="54"/>
      <c r="D191" s="54"/>
      <c r="E191" s="55"/>
      <c r="F191" s="33">
        <f>SUM(F186:F190)</f>
        <v>15297041.92</v>
      </c>
    </row>
    <row r="192" spans="1:6" ht="15.75" customHeight="1" x14ac:dyDescent="0.25">
      <c r="A192" s="40" t="s">
        <v>11</v>
      </c>
      <c r="B192" s="41"/>
      <c r="C192" s="41"/>
      <c r="D192" s="41"/>
      <c r="E192" s="42"/>
      <c r="F192" s="32"/>
    </row>
    <row r="193" spans="1:6" ht="31.5" x14ac:dyDescent="0.25">
      <c r="A193" s="57" t="s">
        <v>86</v>
      </c>
      <c r="B193" s="58">
        <v>44469</v>
      </c>
      <c r="C193" s="24">
        <v>3341</v>
      </c>
      <c r="D193" s="23"/>
      <c r="E193" s="20" t="s">
        <v>21</v>
      </c>
      <c r="F193" s="27">
        <v>0</v>
      </c>
    </row>
    <row r="194" spans="1:6" ht="31.5" x14ac:dyDescent="0.25">
      <c r="A194" s="52"/>
      <c r="B194" s="56"/>
      <c r="C194" s="24">
        <v>3745</v>
      </c>
      <c r="D194" s="23"/>
      <c r="E194" s="20" t="s">
        <v>21</v>
      </c>
      <c r="F194" s="27">
        <v>0</v>
      </c>
    </row>
    <row r="195" spans="1:6" ht="31.5" x14ac:dyDescent="0.25">
      <c r="A195" s="52"/>
      <c r="B195" s="56"/>
      <c r="C195" s="24">
        <v>6171</v>
      </c>
      <c r="D195" s="23"/>
      <c r="E195" s="20" t="s">
        <v>21</v>
      </c>
      <c r="F195" s="27">
        <v>0</v>
      </c>
    </row>
    <row r="196" spans="1:6" ht="31.5" x14ac:dyDescent="0.25">
      <c r="A196" s="52"/>
      <c r="B196" s="56"/>
      <c r="C196" s="24">
        <v>6330</v>
      </c>
      <c r="D196" s="20" t="s">
        <v>2</v>
      </c>
      <c r="E196" s="20" t="s">
        <v>89</v>
      </c>
      <c r="F196" s="27">
        <v>50200</v>
      </c>
    </row>
    <row r="197" spans="1:6" ht="16.5" thickBot="1" x14ac:dyDescent="0.3">
      <c r="A197" s="53" t="s">
        <v>87</v>
      </c>
      <c r="B197" s="54"/>
      <c r="C197" s="54"/>
      <c r="D197" s="54"/>
      <c r="E197" s="55"/>
      <c r="F197" s="33">
        <f>SUM(F191:F196)</f>
        <v>15347241.92</v>
      </c>
    </row>
    <row r="198" spans="1:6" ht="15.75" x14ac:dyDescent="0.25">
      <c r="A198" s="40" t="s">
        <v>11</v>
      </c>
      <c r="B198" s="41"/>
      <c r="C198" s="41"/>
      <c r="D198" s="41"/>
      <c r="E198" s="42"/>
      <c r="F198" s="32"/>
    </row>
    <row r="199" spans="1:6" ht="31.5" x14ac:dyDescent="0.25">
      <c r="A199" s="57" t="s">
        <v>90</v>
      </c>
      <c r="B199" s="58">
        <v>44474</v>
      </c>
      <c r="C199" s="24">
        <v>1031</v>
      </c>
      <c r="D199" s="23"/>
      <c r="E199" s="20" t="s">
        <v>21</v>
      </c>
      <c r="F199" s="27">
        <v>-100000</v>
      </c>
    </row>
    <row r="200" spans="1:6" ht="15.75" x14ac:dyDescent="0.25">
      <c r="A200" s="52"/>
      <c r="B200" s="56"/>
      <c r="C200" s="24">
        <v>1032</v>
      </c>
      <c r="D200" s="23"/>
      <c r="E200" s="20" t="s">
        <v>65</v>
      </c>
      <c r="F200" s="27">
        <v>50000</v>
      </c>
    </row>
    <row r="201" spans="1:6" ht="31.5" x14ac:dyDescent="0.25">
      <c r="A201" s="52"/>
      <c r="B201" s="56"/>
      <c r="C201" s="24">
        <v>3341</v>
      </c>
      <c r="D201" s="23"/>
      <c r="E201" s="20" t="s">
        <v>21</v>
      </c>
      <c r="F201" s="27">
        <v>0</v>
      </c>
    </row>
    <row r="202" spans="1:6" ht="15.75" x14ac:dyDescent="0.25">
      <c r="A202" s="52"/>
      <c r="B202" s="56"/>
      <c r="C202" s="24">
        <v>3723</v>
      </c>
      <c r="D202" s="23"/>
      <c r="E202" s="20" t="s">
        <v>73</v>
      </c>
      <c r="F202" s="27">
        <v>50000</v>
      </c>
    </row>
    <row r="203" spans="1:6" ht="31.5" x14ac:dyDescent="0.25">
      <c r="A203" s="52"/>
      <c r="B203" s="56"/>
      <c r="C203" s="24">
        <v>3636</v>
      </c>
      <c r="D203" s="23"/>
      <c r="E203" s="20" t="s">
        <v>21</v>
      </c>
      <c r="F203" s="27">
        <v>0</v>
      </c>
    </row>
    <row r="204" spans="1:6" ht="15.75" x14ac:dyDescent="0.25">
      <c r="A204" s="52"/>
      <c r="B204" s="56"/>
      <c r="C204" s="24">
        <v>3639</v>
      </c>
      <c r="D204" s="20">
        <v>270</v>
      </c>
      <c r="E204" s="20" t="s">
        <v>91</v>
      </c>
      <c r="F204" s="27">
        <v>151621.88</v>
      </c>
    </row>
    <row r="205" spans="1:6" ht="15.75" x14ac:dyDescent="0.25">
      <c r="A205" s="52"/>
      <c r="B205" s="56"/>
      <c r="C205" s="24">
        <v>3639</v>
      </c>
      <c r="D205" s="20">
        <v>5171</v>
      </c>
      <c r="E205" s="20"/>
      <c r="F205" s="27">
        <v>19187.13</v>
      </c>
    </row>
    <row r="206" spans="1:6" ht="31.5" x14ac:dyDescent="0.25">
      <c r="A206" s="52"/>
      <c r="B206" s="56"/>
      <c r="C206" s="24">
        <v>3639</v>
      </c>
      <c r="D206" s="20"/>
      <c r="E206" s="20" t="s">
        <v>21</v>
      </c>
      <c r="F206" s="27">
        <v>0</v>
      </c>
    </row>
    <row r="207" spans="1:6" ht="31.5" x14ac:dyDescent="0.25">
      <c r="A207" s="52"/>
      <c r="B207" s="56"/>
      <c r="C207" s="24">
        <v>6171</v>
      </c>
      <c r="D207" s="23"/>
      <c r="E207" s="20" t="s">
        <v>21</v>
      </c>
      <c r="F207" s="27">
        <v>0</v>
      </c>
    </row>
    <row r="208" spans="1:6" ht="16.5" thickBot="1" x14ac:dyDescent="0.3">
      <c r="A208" s="53" t="s">
        <v>93</v>
      </c>
      <c r="B208" s="54"/>
      <c r="C208" s="54"/>
      <c r="D208" s="54"/>
      <c r="E208" s="55"/>
      <c r="F208" s="33">
        <f>SUM(F197:F207)</f>
        <v>15518050.930000002</v>
      </c>
    </row>
    <row r="209" spans="1:8" ht="15.75" x14ac:dyDescent="0.25">
      <c r="A209" s="40" t="s">
        <v>11</v>
      </c>
      <c r="B209" s="41"/>
      <c r="C209" s="41"/>
      <c r="D209" s="41"/>
      <c r="E209" s="42"/>
      <c r="F209" s="32"/>
    </row>
    <row r="210" spans="1:8" ht="31.5" x14ac:dyDescent="0.25">
      <c r="A210" s="52" t="s">
        <v>94</v>
      </c>
      <c r="B210" s="56">
        <v>44509</v>
      </c>
      <c r="C210" s="24">
        <v>3399</v>
      </c>
      <c r="D210" s="20" t="s">
        <v>2</v>
      </c>
      <c r="E210" s="20" t="s">
        <v>21</v>
      </c>
      <c r="F210" s="27">
        <v>0</v>
      </c>
    </row>
    <row r="211" spans="1:8" ht="31.5" x14ac:dyDescent="0.25">
      <c r="A211" s="52"/>
      <c r="B211" s="56"/>
      <c r="C211" s="24">
        <v>3631</v>
      </c>
      <c r="D211" s="20"/>
      <c r="E211" s="20" t="s">
        <v>21</v>
      </c>
      <c r="F211" s="27">
        <v>0</v>
      </c>
    </row>
    <row r="212" spans="1:8" ht="31.5" x14ac:dyDescent="0.25">
      <c r="A212" s="52"/>
      <c r="B212" s="56"/>
      <c r="C212" s="24">
        <v>3632</v>
      </c>
      <c r="D212" s="20"/>
      <c r="E212" s="20" t="s">
        <v>21</v>
      </c>
      <c r="F212" s="27">
        <v>0</v>
      </c>
    </row>
    <row r="213" spans="1:8" ht="15.75" x14ac:dyDescent="0.25">
      <c r="A213" s="52"/>
      <c r="B213" s="56"/>
      <c r="C213" s="24">
        <v>3636</v>
      </c>
      <c r="D213" s="20"/>
      <c r="E213" s="20" t="s">
        <v>98</v>
      </c>
      <c r="F213" s="27">
        <v>4242</v>
      </c>
    </row>
    <row r="214" spans="1:8" ht="15.75" x14ac:dyDescent="0.25">
      <c r="A214" s="52"/>
      <c r="B214" s="56"/>
      <c r="C214" s="24">
        <v>5213</v>
      </c>
      <c r="D214" s="20"/>
      <c r="E214" s="20" t="s">
        <v>35</v>
      </c>
      <c r="F214" s="27">
        <v>1200</v>
      </c>
    </row>
    <row r="215" spans="1:8" ht="31.5" x14ac:dyDescent="0.25">
      <c r="A215" s="52"/>
      <c r="B215" s="56"/>
      <c r="C215" s="24">
        <v>5512</v>
      </c>
      <c r="D215" s="20"/>
      <c r="E215" s="20" t="s">
        <v>21</v>
      </c>
      <c r="F215" s="27">
        <v>0</v>
      </c>
      <c r="H215" s="36" t="s">
        <v>2</v>
      </c>
    </row>
    <row r="216" spans="1:8" ht="15.75" x14ac:dyDescent="0.25">
      <c r="A216" s="52"/>
      <c r="B216" s="56"/>
      <c r="C216" s="24">
        <v>6114</v>
      </c>
      <c r="D216" s="20">
        <v>98071</v>
      </c>
      <c r="E216" s="20" t="s">
        <v>99</v>
      </c>
      <c r="F216" s="27">
        <v>-22795</v>
      </c>
      <c r="H216" s="36"/>
    </row>
    <row r="217" spans="1:8" ht="15.75" x14ac:dyDescent="0.25">
      <c r="A217" s="52"/>
      <c r="B217" s="56"/>
      <c r="C217" s="24">
        <v>6171</v>
      </c>
      <c r="D217" s="20">
        <v>5137</v>
      </c>
      <c r="E217" s="20" t="s">
        <v>68</v>
      </c>
      <c r="F217" s="27">
        <v>17043.330000000002</v>
      </c>
      <c r="H217" s="36"/>
    </row>
    <row r="218" spans="1:8" ht="15.75" x14ac:dyDescent="0.25">
      <c r="A218" s="52"/>
      <c r="B218" s="56"/>
      <c r="C218" s="24">
        <v>6171</v>
      </c>
      <c r="D218" s="20">
        <v>5172</v>
      </c>
      <c r="E218" s="20" t="s">
        <v>97</v>
      </c>
      <c r="F218" s="27">
        <v>11495</v>
      </c>
      <c r="H218" s="36"/>
    </row>
    <row r="219" spans="1:8" ht="15.75" x14ac:dyDescent="0.25">
      <c r="A219" s="52"/>
      <c r="B219" s="56"/>
      <c r="C219" s="24">
        <v>6171</v>
      </c>
      <c r="D219" s="20">
        <v>5168</v>
      </c>
      <c r="E219" s="20" t="s">
        <v>100</v>
      </c>
      <c r="F219" s="27">
        <v>10000</v>
      </c>
      <c r="H219" s="36"/>
    </row>
    <row r="220" spans="1:8" ht="15.75" x14ac:dyDescent="0.25">
      <c r="A220" s="52"/>
      <c r="B220" s="56"/>
      <c r="C220" s="24">
        <v>6171</v>
      </c>
      <c r="D220" s="20">
        <v>5169</v>
      </c>
      <c r="E220" s="20"/>
      <c r="F220" s="27">
        <v>4024.62</v>
      </c>
      <c r="H220" s="36"/>
    </row>
    <row r="221" spans="1:8" ht="15.75" x14ac:dyDescent="0.25">
      <c r="A221" s="52"/>
      <c r="B221" s="56"/>
      <c r="C221" s="24">
        <v>6171</v>
      </c>
      <c r="D221" s="20">
        <v>5167</v>
      </c>
      <c r="E221" s="20"/>
      <c r="F221" s="27">
        <v>-5000</v>
      </c>
      <c r="H221" s="36"/>
    </row>
    <row r="222" spans="1:8" ht="15.75" x14ac:dyDescent="0.25">
      <c r="A222" s="52"/>
      <c r="B222" s="56"/>
      <c r="C222" s="24">
        <v>6320</v>
      </c>
      <c r="D222" s="20" t="s">
        <v>2</v>
      </c>
      <c r="E222" s="20" t="s">
        <v>101</v>
      </c>
      <c r="F222" s="27">
        <v>-40000</v>
      </c>
    </row>
    <row r="223" spans="1:8" ht="16.5" thickBot="1" x14ac:dyDescent="0.3">
      <c r="A223" s="53" t="s">
        <v>95</v>
      </c>
      <c r="B223" s="54"/>
      <c r="C223" s="54"/>
      <c r="D223" s="54"/>
      <c r="E223" s="55"/>
      <c r="F223" s="33">
        <f>SUM(F208:F222)</f>
        <v>15498260.880000001</v>
      </c>
    </row>
    <row r="224" spans="1:8" ht="15.75" x14ac:dyDescent="0.25">
      <c r="A224" s="40" t="s">
        <v>104</v>
      </c>
      <c r="B224" s="41"/>
      <c r="C224" s="41"/>
      <c r="D224" s="41"/>
      <c r="E224" s="42"/>
      <c r="F224" s="32"/>
    </row>
    <row r="225" spans="1:6" ht="15.75" x14ac:dyDescent="0.25">
      <c r="A225" s="52" t="s">
        <v>102</v>
      </c>
      <c r="B225" s="44">
        <v>44545</v>
      </c>
      <c r="C225" s="24">
        <v>1031</v>
      </c>
      <c r="D225" s="20"/>
      <c r="E225" s="20" t="s">
        <v>124</v>
      </c>
      <c r="F225" s="27">
        <v>-37205.57</v>
      </c>
    </row>
    <row r="226" spans="1:6" ht="15.75" x14ac:dyDescent="0.25">
      <c r="A226" s="52"/>
      <c r="B226" s="44"/>
      <c r="C226" s="24">
        <v>2212</v>
      </c>
      <c r="D226" s="20"/>
      <c r="E226" s="20" t="s">
        <v>151</v>
      </c>
      <c r="F226" s="27">
        <v>-434150.75</v>
      </c>
    </row>
    <row r="227" spans="1:6" ht="15.75" x14ac:dyDescent="0.25">
      <c r="A227" s="52"/>
      <c r="B227" s="44"/>
      <c r="C227" s="24">
        <v>2321</v>
      </c>
      <c r="D227" s="20"/>
      <c r="E227" s="20" t="s">
        <v>125</v>
      </c>
      <c r="F227" s="27">
        <v>-15886.96</v>
      </c>
    </row>
    <row r="228" spans="1:6" ht="15.75" x14ac:dyDescent="0.25">
      <c r="A228" s="52"/>
      <c r="B228" s="44"/>
      <c r="C228" s="24">
        <v>3311</v>
      </c>
      <c r="D228" s="20"/>
      <c r="E228" s="20" t="s">
        <v>126</v>
      </c>
      <c r="F228" s="27">
        <v>-28804</v>
      </c>
    </row>
    <row r="229" spans="1:6" ht="15.75" x14ac:dyDescent="0.25">
      <c r="A229" s="52"/>
      <c r="B229" s="44"/>
      <c r="C229" s="24">
        <v>3315</v>
      </c>
      <c r="D229" s="20"/>
      <c r="E229" s="20" t="s">
        <v>128</v>
      </c>
      <c r="F229" s="27">
        <v>-5000</v>
      </c>
    </row>
    <row r="230" spans="1:6" ht="15.75" x14ac:dyDescent="0.25">
      <c r="A230" s="52"/>
      <c r="B230" s="44"/>
      <c r="C230" s="24">
        <v>3319</v>
      </c>
      <c r="D230" s="20"/>
      <c r="E230" s="20" t="s">
        <v>140</v>
      </c>
      <c r="F230" s="27">
        <v>-1800</v>
      </c>
    </row>
    <row r="231" spans="1:6" ht="15.75" x14ac:dyDescent="0.25">
      <c r="A231" s="52"/>
      <c r="B231" s="44"/>
      <c r="C231" s="24">
        <v>3341</v>
      </c>
      <c r="D231" s="20"/>
      <c r="E231" s="20" t="s">
        <v>109</v>
      </c>
      <c r="F231" s="27">
        <v>27279.65</v>
      </c>
    </row>
    <row r="232" spans="1:6" ht="15.75" x14ac:dyDescent="0.25">
      <c r="A232" s="52"/>
      <c r="B232" s="44"/>
      <c r="C232" s="24">
        <v>3399</v>
      </c>
      <c r="D232" s="20"/>
      <c r="E232" s="20" t="s">
        <v>129</v>
      </c>
      <c r="F232" s="27">
        <v>-34112.6</v>
      </c>
    </row>
    <row r="233" spans="1:6" ht="15.75" x14ac:dyDescent="0.25">
      <c r="A233" s="52"/>
      <c r="B233" s="44"/>
      <c r="C233" s="24">
        <v>3419</v>
      </c>
      <c r="D233" s="20"/>
      <c r="E233" s="20" t="s">
        <v>110</v>
      </c>
      <c r="F233" s="27">
        <v>-72088.27</v>
      </c>
    </row>
    <row r="234" spans="1:6" ht="15.75" x14ac:dyDescent="0.25">
      <c r="A234" s="52"/>
      <c r="B234" s="44"/>
      <c r="C234" s="24">
        <v>3421</v>
      </c>
      <c r="D234" s="20"/>
      <c r="E234" s="20" t="s">
        <v>141</v>
      </c>
      <c r="F234" s="27">
        <v>-22016</v>
      </c>
    </row>
    <row r="235" spans="1:6" ht="31.5" x14ac:dyDescent="0.25">
      <c r="A235" s="52"/>
      <c r="B235" s="44"/>
      <c r="C235" s="24">
        <v>3612</v>
      </c>
      <c r="D235" s="20" t="s">
        <v>2</v>
      </c>
      <c r="E235" s="20" t="s">
        <v>142</v>
      </c>
      <c r="F235" s="27">
        <v>-8821.75</v>
      </c>
    </row>
    <row r="236" spans="1:6" ht="15.75" x14ac:dyDescent="0.25">
      <c r="A236" s="52"/>
      <c r="B236" s="44"/>
      <c r="C236" s="24">
        <v>3631</v>
      </c>
      <c r="D236" s="20" t="s">
        <v>2</v>
      </c>
      <c r="E236" s="20" t="s">
        <v>143</v>
      </c>
      <c r="F236" s="27">
        <v>57561.61</v>
      </c>
    </row>
    <row r="237" spans="1:6" ht="15.75" x14ac:dyDescent="0.25">
      <c r="A237" s="52"/>
      <c r="B237" s="44"/>
      <c r="C237" s="24">
        <v>3636</v>
      </c>
      <c r="D237" s="20" t="s">
        <v>2</v>
      </c>
      <c r="E237" s="20" t="s">
        <v>130</v>
      </c>
      <c r="F237" s="27">
        <v>-451023.27</v>
      </c>
    </row>
    <row r="238" spans="1:6" ht="15.75" x14ac:dyDescent="0.25">
      <c r="A238" s="52"/>
      <c r="B238" s="44"/>
      <c r="C238" s="24">
        <v>3639</v>
      </c>
      <c r="D238" s="20"/>
      <c r="E238" s="20" t="s">
        <v>144</v>
      </c>
      <c r="F238" s="27">
        <v>-49721.68</v>
      </c>
    </row>
    <row r="239" spans="1:6" ht="15.75" x14ac:dyDescent="0.25">
      <c r="A239" s="52"/>
      <c r="B239" s="44"/>
      <c r="C239" s="24">
        <v>3722</v>
      </c>
      <c r="D239" s="20" t="s">
        <v>2</v>
      </c>
      <c r="E239" s="20" t="s">
        <v>145</v>
      </c>
      <c r="F239" s="27">
        <v>-33723.58</v>
      </c>
    </row>
    <row r="240" spans="1:6" ht="15.75" x14ac:dyDescent="0.25">
      <c r="A240" s="52"/>
      <c r="B240" s="44"/>
      <c r="C240" s="24">
        <v>3745</v>
      </c>
      <c r="D240" s="20" t="s">
        <v>2</v>
      </c>
      <c r="E240" s="20" t="s">
        <v>131</v>
      </c>
      <c r="F240" s="27">
        <v>-5200</v>
      </c>
    </row>
    <row r="241" spans="1:6" ht="15.75" x14ac:dyDescent="0.25">
      <c r="A241" s="52"/>
      <c r="B241" s="44"/>
      <c r="C241" s="24">
        <v>3900</v>
      </c>
      <c r="D241" s="20"/>
      <c r="E241" s="20" t="s">
        <v>147</v>
      </c>
      <c r="F241" s="27">
        <v>-3000</v>
      </c>
    </row>
    <row r="242" spans="1:6" ht="15.75" x14ac:dyDescent="0.25">
      <c r="A242" s="52"/>
      <c r="B242" s="44"/>
      <c r="C242" s="24">
        <v>5512</v>
      </c>
      <c r="D242" s="20"/>
      <c r="E242" s="20" t="s">
        <v>148</v>
      </c>
      <c r="F242" s="27">
        <v>-66829.899999999994</v>
      </c>
    </row>
    <row r="243" spans="1:6" ht="31.5" x14ac:dyDescent="0.25">
      <c r="A243" s="52"/>
      <c r="B243" s="44"/>
      <c r="C243" s="24">
        <v>6112</v>
      </c>
      <c r="D243" s="20"/>
      <c r="E243" s="20" t="s">
        <v>132</v>
      </c>
      <c r="F243" s="27">
        <v>42248</v>
      </c>
    </row>
    <row r="244" spans="1:6" ht="15.75" x14ac:dyDescent="0.25">
      <c r="A244" s="52"/>
      <c r="B244" s="44"/>
      <c r="C244" s="24">
        <v>6171</v>
      </c>
      <c r="D244" s="20"/>
      <c r="E244" s="20" t="s">
        <v>149</v>
      </c>
      <c r="F244" s="27">
        <v>-88338.92</v>
      </c>
    </row>
    <row r="245" spans="1:6" ht="31.5" x14ac:dyDescent="0.25">
      <c r="A245" s="52"/>
      <c r="B245" s="44"/>
      <c r="C245" s="24">
        <v>6310</v>
      </c>
      <c r="D245" s="20"/>
      <c r="E245" s="20" t="s">
        <v>150</v>
      </c>
      <c r="F245" s="27">
        <v>100.2</v>
      </c>
    </row>
    <row r="246" spans="1:6" ht="31.5" x14ac:dyDescent="0.25">
      <c r="A246" s="52"/>
      <c r="B246" s="44"/>
      <c r="C246" s="24">
        <v>6330</v>
      </c>
      <c r="D246" s="20" t="s">
        <v>2</v>
      </c>
      <c r="E246" s="20" t="s">
        <v>42</v>
      </c>
      <c r="F246" s="27">
        <v>26540</v>
      </c>
    </row>
    <row r="247" spans="1:6" ht="15.75" x14ac:dyDescent="0.25">
      <c r="A247" s="52"/>
      <c r="B247" s="44"/>
      <c r="C247" s="24">
        <v>6399</v>
      </c>
      <c r="D247" s="20"/>
      <c r="E247" s="20" t="s">
        <v>152</v>
      </c>
      <c r="F247" s="27">
        <v>-94883</v>
      </c>
    </row>
    <row r="248" spans="1:6" ht="15.75" x14ac:dyDescent="0.25">
      <c r="A248" s="52"/>
      <c r="B248" s="44"/>
      <c r="C248" s="24">
        <v>6402</v>
      </c>
      <c r="D248" s="20"/>
      <c r="E248" s="20" t="s">
        <v>153</v>
      </c>
      <c r="F248" s="27">
        <v>-360</v>
      </c>
    </row>
    <row r="249" spans="1:6" ht="15.75" x14ac:dyDescent="0.25">
      <c r="A249" s="52"/>
      <c r="B249" s="44"/>
      <c r="C249" s="24">
        <v>6409</v>
      </c>
      <c r="D249" s="20"/>
      <c r="E249" s="20" t="s">
        <v>154</v>
      </c>
      <c r="F249" s="27">
        <v>-28987.040000000001</v>
      </c>
    </row>
    <row r="250" spans="1:6" ht="15.75" x14ac:dyDescent="0.25">
      <c r="A250" s="52"/>
      <c r="B250" s="44"/>
      <c r="C250" s="24"/>
      <c r="D250" s="20"/>
      <c r="E250" s="20"/>
      <c r="F250" s="27"/>
    </row>
    <row r="251" spans="1:6" ht="15.75" x14ac:dyDescent="0.25">
      <c r="A251" s="52"/>
      <c r="B251" s="44"/>
      <c r="C251" s="24" t="s">
        <v>2</v>
      </c>
      <c r="D251" s="20" t="s">
        <v>2</v>
      </c>
      <c r="E251" s="20" t="s">
        <v>2</v>
      </c>
      <c r="F251" s="27" t="s">
        <v>2</v>
      </c>
    </row>
    <row r="252" spans="1:6" ht="16.5" thickBot="1" x14ac:dyDescent="0.3">
      <c r="A252" s="53" t="s">
        <v>105</v>
      </c>
      <c r="B252" s="54"/>
      <c r="C252" s="54"/>
      <c r="D252" s="54"/>
      <c r="E252" s="55"/>
      <c r="F252" s="33">
        <f>SUM(F223:F251)</f>
        <v>14170037.050000001</v>
      </c>
    </row>
    <row r="253" spans="1:6" ht="15.75" customHeight="1" x14ac:dyDescent="0.25">
      <c r="A253" s="40" t="s">
        <v>11</v>
      </c>
      <c r="B253" s="41"/>
      <c r="C253" s="41"/>
      <c r="D253" s="41"/>
      <c r="E253" s="42"/>
      <c r="F253" s="32"/>
    </row>
    <row r="254" spans="1:6" ht="15.75" x14ac:dyDescent="0.25">
      <c r="A254" s="52"/>
      <c r="B254" s="44"/>
      <c r="C254" s="24">
        <v>1032</v>
      </c>
      <c r="D254" s="20"/>
      <c r="E254" s="20" t="s">
        <v>65</v>
      </c>
      <c r="F254" s="27">
        <v>-1887.15</v>
      </c>
    </row>
    <row r="255" spans="1:6" ht="15.75" x14ac:dyDescent="0.25">
      <c r="A255" s="52"/>
      <c r="B255" s="44"/>
      <c r="C255" s="24">
        <v>3314</v>
      </c>
      <c r="D255" s="20"/>
      <c r="E255" s="20" t="s">
        <v>127</v>
      </c>
      <c r="F255" s="27">
        <v>-34</v>
      </c>
    </row>
    <row r="256" spans="1:6" ht="15.75" x14ac:dyDescent="0.25">
      <c r="A256" s="52"/>
      <c r="B256" s="44"/>
      <c r="C256" s="24">
        <v>3632</v>
      </c>
      <c r="D256" s="20"/>
      <c r="E256" s="20" t="s">
        <v>113</v>
      </c>
      <c r="F256" s="27">
        <v>-8275.6299999999992</v>
      </c>
    </row>
    <row r="257" spans="1:6" ht="15.75" x14ac:dyDescent="0.25">
      <c r="A257" s="52"/>
      <c r="B257" s="44"/>
      <c r="C257" s="24">
        <v>3639</v>
      </c>
      <c r="D257" s="20"/>
      <c r="E257" s="20" t="s">
        <v>144</v>
      </c>
      <c r="F257" s="27">
        <v>-7385.75</v>
      </c>
    </row>
    <row r="258" spans="1:6" ht="15.75" x14ac:dyDescent="0.25">
      <c r="A258" s="52"/>
      <c r="B258" s="44"/>
      <c r="C258" s="24">
        <v>3723</v>
      </c>
      <c r="D258" s="20"/>
      <c r="E258" s="20" t="s">
        <v>146</v>
      </c>
      <c r="F258" s="27">
        <v>-22729</v>
      </c>
    </row>
    <row r="259" spans="1:6" ht="16.5" thickBot="1" x14ac:dyDescent="0.3">
      <c r="A259" s="53" t="s">
        <v>155</v>
      </c>
      <c r="B259" s="54"/>
      <c r="C259" s="54"/>
      <c r="D259" s="54"/>
      <c r="E259" s="55"/>
      <c r="F259" s="33">
        <f>SUM(F252:F258)</f>
        <v>14129725.52</v>
      </c>
    </row>
  </sheetData>
  <mergeCells count="99">
    <mergeCell ref="A253:E253"/>
    <mergeCell ref="A254:A258"/>
    <mergeCell ref="B254:B258"/>
    <mergeCell ref="A259:E259"/>
    <mergeCell ref="A223:E223"/>
    <mergeCell ref="A224:E224"/>
    <mergeCell ref="A225:A251"/>
    <mergeCell ref="B225:B251"/>
    <mergeCell ref="A252:E252"/>
    <mergeCell ref="A199:A207"/>
    <mergeCell ref="B199:B207"/>
    <mergeCell ref="A208:E208"/>
    <mergeCell ref="A209:E209"/>
    <mergeCell ref="A210:A222"/>
    <mergeCell ref="B210:B222"/>
    <mergeCell ref="A192:E192"/>
    <mergeCell ref="A193:A196"/>
    <mergeCell ref="B193:B196"/>
    <mergeCell ref="A197:E197"/>
    <mergeCell ref="A198:E198"/>
    <mergeCell ref="A186:E186"/>
    <mergeCell ref="A187:E187"/>
    <mergeCell ref="A188:A190"/>
    <mergeCell ref="B188:B190"/>
    <mergeCell ref="A191:E191"/>
    <mergeCell ref="A171:A176"/>
    <mergeCell ref="B171:B176"/>
    <mergeCell ref="A177:E177"/>
    <mergeCell ref="A178:E178"/>
    <mergeCell ref="A179:A185"/>
    <mergeCell ref="B179:B185"/>
    <mergeCell ref="A166:E166"/>
    <mergeCell ref="A167:A168"/>
    <mergeCell ref="B167:B168"/>
    <mergeCell ref="A169:E169"/>
    <mergeCell ref="A170:E170"/>
    <mergeCell ref="A160:E160"/>
    <mergeCell ref="A161:E161"/>
    <mergeCell ref="A162:A164"/>
    <mergeCell ref="B162:B164"/>
    <mergeCell ref="A165:E165"/>
    <mergeCell ref="A152:A155"/>
    <mergeCell ref="B152:B155"/>
    <mergeCell ref="A156:E156"/>
    <mergeCell ref="A157:E157"/>
    <mergeCell ref="A158:A159"/>
    <mergeCell ref="B158:B159"/>
    <mergeCell ref="A145:E145"/>
    <mergeCell ref="A146:E146"/>
    <mergeCell ref="A147:A149"/>
    <mergeCell ref="B147:B149"/>
    <mergeCell ref="A151:E151"/>
    <mergeCell ref="A134:E134"/>
    <mergeCell ref="A135:E135"/>
    <mergeCell ref="A138:E138"/>
    <mergeCell ref="A139:E139"/>
    <mergeCell ref="A140:A144"/>
    <mergeCell ref="B140:B144"/>
    <mergeCell ref="A69:E69"/>
    <mergeCell ref="A70:A77"/>
    <mergeCell ref="B70:B77"/>
    <mergeCell ref="A51:E51"/>
    <mergeCell ref="A52:A55"/>
    <mergeCell ref="B52:B55"/>
    <mergeCell ref="A57:E57"/>
    <mergeCell ref="A58:A67"/>
    <mergeCell ref="B58:B67"/>
    <mergeCell ref="A42:E42"/>
    <mergeCell ref="A43:A49"/>
    <mergeCell ref="B43:B49"/>
    <mergeCell ref="A25:A28"/>
    <mergeCell ref="B25:B28"/>
    <mergeCell ref="A6:E6"/>
    <mergeCell ref="A7:E7"/>
    <mergeCell ref="A10:E10"/>
    <mergeCell ref="A11:A12"/>
    <mergeCell ref="B11:B12"/>
    <mergeCell ref="A79:E79"/>
    <mergeCell ref="A80:A93"/>
    <mergeCell ref="B80:B93"/>
    <mergeCell ref="A14:E14"/>
    <mergeCell ref="A15:A16"/>
    <mergeCell ref="B15:B16"/>
    <mergeCell ref="A35:E35"/>
    <mergeCell ref="A36:A40"/>
    <mergeCell ref="B36:B40"/>
    <mergeCell ref="A18:E18"/>
    <mergeCell ref="A19:A22"/>
    <mergeCell ref="B19:B22"/>
    <mergeCell ref="A30:E30"/>
    <mergeCell ref="A31:A33"/>
    <mergeCell ref="B31:B33"/>
    <mergeCell ref="A24:E24"/>
    <mergeCell ref="A117:E117"/>
    <mergeCell ref="A118:A129"/>
    <mergeCell ref="B118:B129"/>
    <mergeCell ref="A95:E95"/>
    <mergeCell ref="A96:A115"/>
    <mergeCell ref="B96:B1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2022-01-17T09:05:18Z</dcterms:modified>
</cp:coreProperties>
</file>