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220DBB81-0D8D-4D5A-B868-3EA1C30DBD59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PŘÍJ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3" i="1" s="1"/>
  <c r="F47" i="1" s="1"/>
  <c r="F53" i="1" s="1"/>
  <c r="F56" i="1" s="1"/>
  <c r="F64" i="1" s="1"/>
  <c r="F70" i="1" s="1"/>
  <c r="F9" i="1" l="1"/>
  <c r="F13" i="1" s="1"/>
  <c r="F16" i="1" s="1"/>
  <c r="F21" i="1" s="1"/>
  <c r="F24" i="1" s="1"/>
  <c r="F28" i="1" s="1"/>
  <c r="F31" i="1" s="1"/>
</calcChain>
</file>

<file path=xl/sharedStrings.xml><?xml version="1.0" encoding="utf-8"?>
<sst xmlns="http://schemas.openxmlformats.org/spreadsheetml/2006/main" count="96" uniqueCount="59">
  <si>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</si>
  <si>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</si>
  <si>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</si>
  <si>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</si>
  <si>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</si>
  <si>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</si>
  <si>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</si>
  <si>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</si>
  <si>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</si>
  <si>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</si>
  <si>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</si>
  <si>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</si>
  <si>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</si>
  <si>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</si>
  <si>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</si>
  <si>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</si>
  <si>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</si>
  <si>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</si>
  <si>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</si>
  <si>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</si>
  <si>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</si>
  <si>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</si>
  <si>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</si>
  <si>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</si>
  <si>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</si>
  <si>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</si>
  <si>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</si>
  <si>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</si>
  <si>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</si>
  <si>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</si>
  <si>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</si>
  <si>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</si>
  <si>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</si>
  <si>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</si>
  <si>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</si>
  <si>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</si>
  <si>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</si>
  <si>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</si>
  <si>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</si>
  <si>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</si>
  <si>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</si>
  <si>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</si>
  <si>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</si>
  <si>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</si>
  <si>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</si>
  <si>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</si>
  <si>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</si>
  <si>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</si>
  <si>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</si>
  <si>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</si>
  <si>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</si>
  <si>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</si>
  <si>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</si>
  <si>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</si>
  <si>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</si>
  <si>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</si>
  <si>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</si>
  <si>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</si>
  <si>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DPN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</si>
</sst>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10" fillId="4" borderId="5" xfId="1" applyFont="1" applyFill="1" applyBorder="1" applyAlignment="1">
      <alignment horizontal="right" wrapText="1"/>
    </xf>
    <xf numFmtId="0" fontId="12" fillId="0" borderId="0" xfId="0" applyFont="1"/>
    <xf numFmtId="0" fontId="13" fillId="4" borderId="0" xfId="0" applyFont="1" applyFill="1"/>
    <xf numFmtId="0" fontId="14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wrapText="1"/>
    </xf>
    <xf numFmtId="0" fontId="14" fillId="4" borderId="8" xfId="2" applyFont="1" applyFill="1" applyBorder="1" applyAlignment="1">
      <alignment horizontal="right" wrapText="1"/>
    </xf>
    <xf numFmtId="0" fontId="11" fillId="0" borderId="11" xfId="0" applyFont="1" applyBorder="1"/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165" fontId="14" fillId="4" borderId="5" xfId="1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164" fontId="15" fillId="4" borderId="23" xfId="2" applyNumberFormat="1" applyFont="1" applyFill="1" applyBorder="1" applyAlignment="1">
      <alignment horizontal="right" wrapText="1"/>
    </xf>
    <xf numFmtId="0" fontId="15" fillId="4" borderId="20" xfId="0" applyFont="1" applyFill="1" applyBorder="1" applyAlignment="1">
      <alignment horizontal="left" vertical="center"/>
    </xf>
    <xf numFmtId="43" fontId="15" fillId="4" borderId="23" xfId="1" applyFont="1" applyFill="1" applyBorder="1" applyAlignment="1">
      <alignment horizontal="right" wrapText="1"/>
    </xf>
    <xf numFmtId="164" fontId="9" fillId="4" borderId="29" xfId="2" applyNumberFormat="1" applyFont="1" applyFill="1" applyBorder="1" applyAlignment="1">
      <alignment horizontal="right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14" fontId="14" fillId="4" borderId="9" xfId="2" applyNumberFormat="1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164" fontId="15" fillId="4" borderId="31" xfId="2" applyNumberFormat="1" applyFont="1" applyFill="1" applyBorder="1" applyAlignment="1">
      <alignment horizontal="right" wrapText="1"/>
    </xf>
    <xf numFmtId="0" fontId="14" fillId="4" borderId="34" xfId="2" applyFont="1" applyFill="1" applyBorder="1" applyAlignment="1">
      <alignment horizontal="center" vertical="center" wrapText="1"/>
    </xf>
    <xf numFmtId="14" fontId="14" fillId="4" borderId="35" xfId="2" applyNumberFormat="1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wrapText="1"/>
    </xf>
    <xf numFmtId="0" fontId="9" fillId="4" borderId="35" xfId="2" applyFont="1" applyFill="1" applyBorder="1" applyAlignment="1">
      <alignment horizontal="left" wrapText="1"/>
    </xf>
    <xf numFmtId="0" fontId="14" fillId="4" borderId="35" xfId="2" applyFont="1" applyFill="1" applyBorder="1" applyAlignment="1">
      <alignment horizontal="left" wrapText="1"/>
    </xf>
    <xf numFmtId="164" fontId="14" fillId="4" borderId="24" xfId="2" applyNumberFormat="1" applyFont="1" applyFill="1" applyBorder="1" applyAlignment="1">
      <alignment horizontal="right" wrapText="1"/>
    </xf>
    <xf numFmtId="164" fontId="9" fillId="4" borderId="23" xfId="2" applyNumberFormat="1" applyFont="1" applyFill="1" applyBorder="1" applyAlignment="1">
      <alignment horizontal="right"/>
    </xf>
    <xf numFmtId="43" fontId="8" fillId="4" borderId="24" xfId="1" applyFont="1" applyFill="1" applyBorder="1" applyAlignment="1">
      <alignment horizontal="right" wrapText="1"/>
    </xf>
    <xf numFmtId="43" fontId="8" fillId="4" borderId="29" xfId="1" applyFont="1" applyFill="1" applyBorder="1" applyAlignment="1">
      <alignment horizontal="right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37" xfId="2" applyNumberFormat="1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37" xfId="2" applyFont="1" applyFill="1" applyBorder="1" applyAlignment="1">
      <alignment horizontal="left" wrapText="1"/>
    </xf>
    <xf numFmtId="43" fontId="10" fillId="4" borderId="23" xfId="1" applyFont="1" applyFill="1" applyBorder="1" applyAlignment="1">
      <alignment horizontal="right" wrapText="1"/>
    </xf>
    <xf numFmtId="0" fontId="19" fillId="0" borderId="0" xfId="0" applyFont="1"/>
    <xf numFmtId="0" fontId="18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43" fontId="15" fillId="4" borderId="39" xfId="1" applyFont="1" applyFill="1" applyBorder="1" applyAlignment="1">
      <alignment horizontal="right" wrapText="1"/>
    </xf>
    <xf numFmtId="43" fontId="16" fillId="4" borderId="31" xfId="1" applyFont="1" applyFill="1" applyBorder="1" applyAlignment="1">
      <alignment horizontal="right" wrapText="1"/>
    </xf>
    <xf numFmtId="0" fontId="20" fillId="0" borderId="0" xfId="0" applyFont="1"/>
    <xf numFmtId="164" fontId="16" fillId="4" borderId="15" xfId="2" applyNumberFormat="1" applyFont="1" applyFill="1" applyBorder="1" applyAlignment="1">
      <alignment horizontal="right" wrapText="1"/>
    </xf>
    <xf numFmtId="0" fontId="15" fillId="4" borderId="20" xfId="2" applyFont="1" applyFill="1" applyBorder="1" applyAlignment="1">
      <alignment horizontal="left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  <xf numFmtId="0" fontId="16" fillId="4" borderId="17" xfId="2" applyFont="1" applyFill="1" applyBorder="1" applyAlignment="1">
      <alignment horizontal="left" wrapText="1"/>
    </xf>
    <xf numFmtId="0" fontId="16" fillId="4" borderId="28" xfId="2" applyFont="1" applyFill="1" applyBorder="1" applyAlignment="1">
      <alignment horizontal="left" wrapText="1"/>
    </xf>
    <xf numFmtId="0" fontId="16" fillId="4" borderId="30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14" fontId="14" fillId="4" borderId="9" xfId="2" applyNumberFormat="1" applyFont="1" applyFill="1" applyBorder="1" applyAlignment="1">
      <alignment horizontal="center" vertical="center" wrapText="1"/>
    </xf>
    <xf numFmtId="0" fontId="16" fillId="4" borderId="40" xfId="2" applyFont="1" applyFill="1" applyBorder="1" applyAlignment="1">
      <alignment horizontal="left" wrapText="1"/>
    </xf>
    <xf numFmtId="0" fontId="16" fillId="4" borderId="41" xfId="2" applyFont="1" applyFill="1" applyBorder="1" applyAlignment="1">
      <alignment horizontal="left" wrapText="1"/>
    </xf>
    <xf numFmtId="0" fontId="16" fillId="4" borderId="42" xfId="2" applyFont="1" applyFill="1" applyBorder="1" applyAlignment="1">
      <alignment horizontal="left" wrapText="1"/>
    </xf>
    <xf numFmtId="0" fontId="15" fillId="4" borderId="17" xfId="2" applyFont="1" applyFill="1" applyBorder="1" applyAlignment="1">
      <alignment horizontal="left" vertical="center" wrapText="1"/>
    </xf>
    <xf numFmtId="0" fontId="15" fillId="4" borderId="28" xfId="2" applyFont="1" applyFill="1" applyBorder="1" applyAlignment="1">
      <alignment horizontal="left" vertical="center" wrapText="1"/>
    </xf>
    <xf numFmtId="0" fontId="15" fillId="4" borderId="30" xfId="2" applyFont="1" applyFill="1" applyBorder="1" applyAlignment="1">
      <alignment horizontal="left" vertical="center" wrapText="1"/>
    </xf>
    <xf numFmtId="0" fontId="9" fillId="4" borderId="36" xfId="2" applyFont="1" applyFill="1" applyBorder="1" applyAlignment="1">
      <alignment horizontal="left" wrapText="1"/>
    </xf>
    <xf numFmtId="0" fontId="9" fillId="4" borderId="37" xfId="2" applyFont="1" applyFill="1" applyBorder="1" applyAlignment="1">
      <alignment horizontal="left" wrapText="1"/>
    </xf>
    <xf numFmtId="0" fontId="15" fillId="4" borderId="36" xfId="2" applyFont="1" applyFill="1" applyBorder="1" applyAlignment="1">
      <alignment horizontal="left" vertical="center" wrapText="1"/>
    </xf>
    <xf numFmtId="0" fontId="15" fillId="4" borderId="37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70"/>
  <sheetViews>
    <sheetView tabSelected="1" topLeftCell="A13" workbookViewId="0">
      <selection activeCell="E52" sqref="E52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15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61" customFormat="1" ht="20.25" customHeight="1" thickBot="1" x14ac:dyDescent="0.3">
      <c r="A6" s="66" t="s">
        <v>16</v>
      </c>
      <c r="B6" s="67"/>
      <c r="C6" s="67"/>
      <c r="D6" s="67"/>
      <c r="E6" s="68"/>
      <c r="F6" s="60">
        <v>17020000</v>
      </c>
    </row>
    <row r="7" spans="1:6" ht="21" customHeight="1" x14ac:dyDescent="0.25">
      <c r="A7" s="69" t="s">
        <v>11</v>
      </c>
      <c r="B7" s="70"/>
      <c r="C7" s="70"/>
      <c r="D7" s="70"/>
      <c r="E7" s="71"/>
      <c r="F7" s="46"/>
    </row>
    <row r="8" spans="1:6" ht="15.75" customHeight="1" thickBot="1" x14ac:dyDescent="0.3">
      <c r="A8" s="48" t="s">
        <v>12</v>
      </c>
      <c r="B8" s="49">
        <v>44588</v>
      </c>
      <c r="C8" s="50">
        <v>3341</v>
      </c>
      <c r="D8" s="51"/>
      <c r="E8" s="51" t="s">
        <v>27</v>
      </c>
      <c r="F8" s="52">
        <v>34471.82</v>
      </c>
    </row>
    <row r="9" spans="1:6" s="53" customFormat="1" ht="16.5" thickBot="1" x14ac:dyDescent="0.3">
      <c r="A9" s="56" t="s">
        <v>17</v>
      </c>
      <c r="B9" s="57"/>
      <c r="C9" s="57"/>
      <c r="D9" s="57"/>
      <c r="E9" s="58"/>
      <c r="F9" s="59">
        <f>SUM(F6:F8)</f>
        <v>17054471.82</v>
      </c>
    </row>
    <row r="10" spans="1:6" ht="15.6" customHeight="1" x14ac:dyDescent="0.25">
      <c r="A10" s="69" t="s">
        <v>11</v>
      </c>
      <c r="B10" s="70"/>
      <c r="C10" s="70"/>
      <c r="D10" s="70"/>
      <c r="E10" s="71"/>
      <c r="F10" s="46"/>
    </row>
    <row r="11" spans="1:6" ht="15.75" x14ac:dyDescent="0.25">
      <c r="A11" s="72" t="s">
        <v>19</v>
      </c>
      <c r="B11" s="74">
        <v>44609</v>
      </c>
      <c r="C11" s="18">
        <v>3419</v>
      </c>
      <c r="D11" s="17"/>
      <c r="E11" s="15" t="s">
        <v>24</v>
      </c>
      <c r="F11" s="12">
        <v>2000</v>
      </c>
    </row>
    <row r="12" spans="1:6" ht="15.75" x14ac:dyDescent="0.25">
      <c r="A12" s="73"/>
      <c r="B12" s="75"/>
      <c r="C12" s="18">
        <v>3722</v>
      </c>
      <c r="D12" s="17"/>
      <c r="E12" s="15" t="s">
        <v>23</v>
      </c>
      <c r="F12" s="12">
        <v>3000</v>
      </c>
    </row>
    <row r="13" spans="1:6" s="53" customFormat="1" ht="16.5" thickBot="1" x14ac:dyDescent="0.3">
      <c r="A13" s="29" t="s">
        <v>20</v>
      </c>
      <c r="B13" s="54"/>
      <c r="C13" s="54"/>
      <c r="D13" s="54"/>
      <c r="E13" s="55"/>
      <c r="F13" s="30">
        <f>SUM(F9:F12)</f>
        <v>17059471.82</v>
      </c>
    </row>
    <row r="14" spans="1:6" ht="15.75" x14ac:dyDescent="0.25">
      <c r="A14" s="69" t="s">
        <v>29</v>
      </c>
      <c r="B14" s="70"/>
      <c r="C14" s="70"/>
      <c r="D14" s="70"/>
      <c r="E14" s="71"/>
      <c r="F14" s="46"/>
    </row>
    <row r="15" spans="1:6" ht="15.75" x14ac:dyDescent="0.25">
      <c r="A15" s="32" t="s">
        <v>28</v>
      </c>
      <c r="B15" s="33">
        <v>44628</v>
      </c>
      <c r="C15" s="18">
        <v>2219</v>
      </c>
      <c r="D15" s="17"/>
      <c r="E15" s="15" t="s">
        <v>32</v>
      </c>
      <c r="F15" s="25">
        <v>100000</v>
      </c>
    </row>
    <row r="16" spans="1:6" s="53" customFormat="1" ht="16.5" thickBot="1" x14ac:dyDescent="0.3">
      <c r="A16" s="63" t="s">
        <v>31</v>
      </c>
      <c r="B16" s="64"/>
      <c r="C16" s="64"/>
      <c r="D16" s="64"/>
      <c r="E16" s="65"/>
      <c r="F16" s="30">
        <f>SUM(F13:F15)</f>
        <v>17159471.82</v>
      </c>
    </row>
    <row r="17" spans="1:6" ht="15.75" x14ac:dyDescent="0.25">
      <c r="A17" s="69" t="s">
        <v>11</v>
      </c>
      <c r="B17" s="70"/>
      <c r="C17" s="70"/>
      <c r="D17" s="70"/>
      <c r="E17" s="71"/>
      <c r="F17" s="46"/>
    </row>
    <row r="18" spans="1:6" ht="15.75" x14ac:dyDescent="0.25">
      <c r="A18" s="72" t="s">
        <v>34</v>
      </c>
      <c r="B18" s="74">
        <v>44651</v>
      </c>
      <c r="C18" s="18">
        <v>3612</v>
      </c>
      <c r="D18" s="17"/>
      <c r="E18" s="15" t="s">
        <v>35</v>
      </c>
      <c r="F18" s="12">
        <v>49998</v>
      </c>
    </row>
    <row r="19" spans="1:6" ht="15.75" x14ac:dyDescent="0.25">
      <c r="A19" s="76"/>
      <c r="B19" s="77"/>
      <c r="C19" s="18">
        <v>4112</v>
      </c>
      <c r="D19" s="17"/>
      <c r="E19" s="15" t="s">
        <v>36</v>
      </c>
      <c r="F19" s="12">
        <v>-27</v>
      </c>
    </row>
    <row r="20" spans="1:6" ht="15.75" x14ac:dyDescent="0.25">
      <c r="A20" s="76"/>
      <c r="B20" s="77"/>
      <c r="C20" s="18">
        <v>1122</v>
      </c>
      <c r="D20" s="17"/>
      <c r="E20" s="15" t="s">
        <v>38</v>
      </c>
      <c r="F20" s="12">
        <v>136390</v>
      </c>
    </row>
    <row r="21" spans="1:6" s="53" customFormat="1" ht="16.5" thickBot="1" x14ac:dyDescent="0.3">
      <c r="A21" s="63" t="s">
        <v>37</v>
      </c>
      <c r="B21" s="64"/>
      <c r="C21" s="64"/>
      <c r="D21" s="64"/>
      <c r="E21" s="65"/>
      <c r="F21" s="30">
        <f>SUM(F16:F20)</f>
        <v>17345832.82</v>
      </c>
    </row>
    <row r="22" spans="1:6" ht="15.75" x14ac:dyDescent="0.25">
      <c r="A22" s="69" t="s">
        <v>11</v>
      </c>
      <c r="B22" s="70"/>
      <c r="C22" s="70"/>
      <c r="D22" s="70"/>
      <c r="E22" s="71"/>
      <c r="F22" s="46"/>
    </row>
    <row r="23" spans="1:6" ht="15.75" x14ac:dyDescent="0.25">
      <c r="A23" s="32" t="s">
        <v>41</v>
      </c>
      <c r="B23" s="33">
        <v>44665</v>
      </c>
      <c r="C23" s="18">
        <v>4111</v>
      </c>
      <c r="D23" s="15">
        <v>98043</v>
      </c>
      <c r="E23" s="15" t="s">
        <v>40</v>
      </c>
      <c r="F23" s="12">
        <v>57979.31</v>
      </c>
    </row>
    <row r="24" spans="1:6" s="53" customFormat="1" ht="16.5" thickBot="1" x14ac:dyDescent="0.3">
      <c r="A24" s="63" t="s">
        <v>42</v>
      </c>
      <c r="B24" s="64"/>
      <c r="C24" s="64"/>
      <c r="D24" s="64"/>
      <c r="E24" s="65"/>
      <c r="F24" s="30">
        <f>SUM(F21:F23)</f>
        <v>17403812.129999999</v>
      </c>
    </row>
    <row r="25" spans="1:6" ht="15.75" x14ac:dyDescent="0.25">
      <c r="A25" s="78" t="s">
        <v>11</v>
      </c>
      <c r="B25" s="79"/>
      <c r="C25" s="79"/>
      <c r="D25" s="79"/>
      <c r="E25" s="80"/>
      <c r="F25" s="47"/>
    </row>
    <row r="26" spans="1:6" ht="15.75" x14ac:dyDescent="0.25">
      <c r="A26" s="72" t="s">
        <v>43</v>
      </c>
      <c r="B26" s="74">
        <v>44693</v>
      </c>
      <c r="C26" s="18">
        <v>3612</v>
      </c>
      <c r="D26" s="17"/>
      <c r="E26" s="15" t="s">
        <v>45</v>
      </c>
      <c r="F26" s="12">
        <v>31000</v>
      </c>
    </row>
    <row r="27" spans="1:6" ht="15.75" x14ac:dyDescent="0.25">
      <c r="A27" s="76"/>
      <c r="B27" s="77"/>
      <c r="C27" s="18">
        <v>6330</v>
      </c>
      <c r="D27" s="17"/>
      <c r="E27" s="15" t="s">
        <v>46</v>
      </c>
      <c r="F27" s="12">
        <v>40000</v>
      </c>
    </row>
    <row r="28" spans="1:6" s="53" customFormat="1" ht="16.5" thickBot="1" x14ac:dyDescent="0.3">
      <c r="A28" s="63" t="s">
        <v>44</v>
      </c>
      <c r="B28" s="64"/>
      <c r="C28" s="64"/>
      <c r="D28" s="64"/>
      <c r="E28" s="65"/>
      <c r="F28" s="30">
        <f>SUM(F24:F27)</f>
        <v>17474812.129999999</v>
      </c>
    </row>
    <row r="29" spans="1:6" ht="15" customHeight="1" x14ac:dyDescent="0.25">
      <c r="A29" s="69" t="s">
        <v>29</v>
      </c>
      <c r="B29" s="70"/>
      <c r="C29" s="70"/>
      <c r="D29" s="70"/>
      <c r="E29" s="71"/>
      <c r="F29" s="27"/>
    </row>
    <row r="30" spans="1:6" ht="19.5" customHeight="1" x14ac:dyDescent="0.25">
      <c r="A30" s="34" t="s">
        <v>52</v>
      </c>
      <c r="B30" s="35"/>
      <c r="C30" s="18">
        <v>3635</v>
      </c>
      <c r="D30" s="17"/>
      <c r="E30" s="15" t="s">
        <v>54</v>
      </c>
      <c r="F30" s="25">
        <v>36300</v>
      </c>
    </row>
    <row r="31" spans="1:6" ht="16.5" thickBot="1" x14ac:dyDescent="0.3">
      <c r="A31" s="63" t="s">
        <v>57</v>
      </c>
      <c r="B31" s="64"/>
      <c r="C31" s="64"/>
      <c r="D31" s="64"/>
      <c r="E31" s="65"/>
      <c r="F31" s="28">
        <f>SUM(F28:F30)</f>
        <v>17511112.129999999</v>
      </c>
    </row>
    <row r="33" spans="1:6" ht="24" thickBot="1" x14ac:dyDescent="0.4">
      <c r="A33" s="20" t="s">
        <v>13</v>
      </c>
      <c r="B33" s="13"/>
      <c r="E33" s="14" t="s">
        <v>2</v>
      </c>
      <c r="F33" s="7" t="s">
        <v>4</v>
      </c>
    </row>
    <row r="34" spans="1:6" ht="32.25" thickBot="1" x14ac:dyDescent="0.3">
      <c r="A34" s="21" t="s">
        <v>5</v>
      </c>
      <c r="B34" s="22" t="s">
        <v>6</v>
      </c>
      <c r="C34" s="23" t="s">
        <v>7</v>
      </c>
      <c r="D34" s="22" t="s">
        <v>8</v>
      </c>
      <c r="E34" s="23" t="s">
        <v>9</v>
      </c>
      <c r="F34" s="24" t="s">
        <v>10</v>
      </c>
    </row>
    <row r="35" spans="1:6" s="61" customFormat="1" ht="24" customHeight="1" thickTop="1" thickBot="1" x14ac:dyDescent="0.3">
      <c r="A35" s="85" t="s">
        <v>18</v>
      </c>
      <c r="B35" s="86"/>
      <c r="C35" s="86"/>
      <c r="D35" s="86"/>
      <c r="E35" s="87"/>
      <c r="F35" s="62">
        <v>12430000</v>
      </c>
    </row>
    <row r="36" spans="1:6" ht="20.25" customHeight="1" x14ac:dyDescent="0.25">
      <c r="A36" s="69" t="s">
        <v>11</v>
      </c>
      <c r="B36" s="70"/>
      <c r="C36" s="70"/>
      <c r="D36" s="70"/>
      <c r="E36" s="71"/>
      <c r="F36" s="27"/>
    </row>
    <row r="37" spans="1:6" ht="21" customHeight="1" x14ac:dyDescent="0.25">
      <c r="A37" s="36" t="s">
        <v>12</v>
      </c>
      <c r="B37" s="37">
        <v>44588</v>
      </c>
      <c r="C37" s="16">
        <v>3341</v>
      </c>
      <c r="D37" s="15"/>
      <c r="E37" s="15" t="s">
        <v>14</v>
      </c>
      <c r="F37" s="25">
        <v>0</v>
      </c>
    </row>
    <row r="38" spans="1:6" ht="16.5" customHeight="1" thickBot="1" x14ac:dyDescent="0.3">
      <c r="A38" s="63" t="s">
        <v>22</v>
      </c>
      <c r="B38" s="64"/>
      <c r="C38" s="64"/>
      <c r="D38" s="64"/>
      <c r="E38" s="65"/>
      <c r="F38" s="28">
        <f>SUM(F35:F37)</f>
        <v>12430000</v>
      </c>
    </row>
    <row r="39" spans="1:6" ht="15.6" customHeight="1" x14ac:dyDescent="0.25">
      <c r="A39" s="69" t="s">
        <v>11</v>
      </c>
      <c r="B39" s="70"/>
      <c r="C39" s="70"/>
      <c r="D39" s="70"/>
      <c r="E39" s="71"/>
      <c r="F39" s="27"/>
    </row>
    <row r="40" spans="1:6" ht="15.6" customHeight="1" x14ac:dyDescent="0.25">
      <c r="A40" s="81" t="s">
        <v>19</v>
      </c>
      <c r="B40" s="83">
        <v>44609</v>
      </c>
      <c r="C40" s="18">
        <v>6171</v>
      </c>
      <c r="D40" s="17"/>
      <c r="E40" s="15" t="s">
        <v>26</v>
      </c>
      <c r="F40" s="26">
        <v>3390</v>
      </c>
    </row>
    <row r="41" spans="1:6" ht="15.6" customHeight="1" x14ac:dyDescent="0.25">
      <c r="A41" s="82"/>
      <c r="B41" s="84"/>
      <c r="C41" s="18">
        <v>3612</v>
      </c>
      <c r="D41" s="18"/>
      <c r="E41" s="15" t="s">
        <v>25</v>
      </c>
      <c r="F41" s="26">
        <v>100000</v>
      </c>
    </row>
    <row r="42" spans="1:6" ht="15.6" customHeight="1" x14ac:dyDescent="0.25">
      <c r="A42" s="82"/>
      <c r="B42" s="84"/>
      <c r="C42" s="18"/>
      <c r="D42" s="19"/>
      <c r="E42" s="15"/>
      <c r="F42" s="26"/>
    </row>
    <row r="43" spans="1:6" ht="16.5" thickBot="1" x14ac:dyDescent="0.3">
      <c r="A43" s="63" t="s">
        <v>21</v>
      </c>
      <c r="B43" s="64"/>
      <c r="C43" s="64"/>
      <c r="D43" s="64"/>
      <c r="E43" s="65"/>
      <c r="F43" s="28">
        <f>SUM(F38:F42)</f>
        <v>12533390</v>
      </c>
    </row>
    <row r="44" spans="1:6" ht="15.75" x14ac:dyDescent="0.25">
      <c r="A44" s="69" t="s">
        <v>29</v>
      </c>
      <c r="B44" s="70"/>
      <c r="C44" s="70"/>
      <c r="D44" s="70"/>
      <c r="E44" s="71"/>
      <c r="F44" s="46"/>
    </row>
    <row r="45" spans="1:6" ht="15.75" x14ac:dyDescent="0.25">
      <c r="A45" s="72" t="s">
        <v>28</v>
      </c>
      <c r="B45" s="74">
        <v>44628</v>
      </c>
      <c r="C45" s="18">
        <v>2219</v>
      </c>
      <c r="D45" s="17"/>
      <c r="E45" s="15" t="s">
        <v>30</v>
      </c>
      <c r="F45" s="12">
        <v>224092</v>
      </c>
    </row>
    <row r="46" spans="1:6" ht="15.75" x14ac:dyDescent="0.25">
      <c r="A46" s="76"/>
      <c r="B46" s="77"/>
      <c r="C46" s="18">
        <v>6221</v>
      </c>
      <c r="D46" s="17"/>
      <c r="E46" s="15" t="s">
        <v>33</v>
      </c>
      <c r="F46" s="25">
        <v>200000</v>
      </c>
    </row>
    <row r="47" spans="1:6" ht="16.5" customHeight="1" thickBot="1" x14ac:dyDescent="0.3">
      <c r="A47" s="63" t="s">
        <v>31</v>
      </c>
      <c r="B47" s="64"/>
      <c r="C47" s="64"/>
      <c r="D47" s="64"/>
      <c r="E47" s="65"/>
      <c r="F47" s="28">
        <f>SUM(F43:F46)</f>
        <v>12957482</v>
      </c>
    </row>
    <row r="48" spans="1:6" ht="15.75" x14ac:dyDescent="0.25">
      <c r="A48" s="69" t="s">
        <v>11</v>
      </c>
      <c r="B48" s="70"/>
      <c r="C48" s="70"/>
      <c r="D48" s="70"/>
      <c r="E48" s="71"/>
      <c r="F48" s="27"/>
    </row>
    <row r="49" spans="1:6" ht="15.75" x14ac:dyDescent="0.25">
      <c r="A49" s="81" t="s">
        <v>34</v>
      </c>
      <c r="B49" s="83">
        <v>44651</v>
      </c>
      <c r="C49" s="18">
        <v>3341</v>
      </c>
      <c r="D49" s="17"/>
      <c r="E49" s="15" t="s">
        <v>39</v>
      </c>
      <c r="F49" s="25">
        <v>0</v>
      </c>
    </row>
    <row r="50" spans="1:6" ht="15.75" x14ac:dyDescent="0.25">
      <c r="A50" s="82"/>
      <c r="B50" s="84"/>
      <c r="C50" s="18">
        <v>3612</v>
      </c>
      <c r="D50" s="17"/>
      <c r="E50" s="15" t="s">
        <v>25</v>
      </c>
      <c r="F50" s="25">
        <v>12317.1</v>
      </c>
    </row>
    <row r="51" spans="1:6" ht="15.75" x14ac:dyDescent="0.25">
      <c r="A51" s="82"/>
      <c r="B51" s="84"/>
      <c r="C51" s="18">
        <v>6171</v>
      </c>
      <c r="D51" s="18"/>
      <c r="E51" s="15" t="s">
        <v>58</v>
      </c>
      <c r="F51" s="26">
        <v>5097</v>
      </c>
    </row>
    <row r="52" spans="1:6" ht="16.5" thickBot="1" x14ac:dyDescent="0.3">
      <c r="A52" s="82"/>
      <c r="B52" s="84"/>
      <c r="C52" s="18">
        <v>6399</v>
      </c>
      <c r="D52" s="17"/>
      <c r="E52" s="15" t="s">
        <v>38</v>
      </c>
      <c r="F52" s="25">
        <v>136390</v>
      </c>
    </row>
    <row r="53" spans="1:6" ht="15.75" x14ac:dyDescent="0.25">
      <c r="A53" s="88" t="s">
        <v>37</v>
      </c>
      <c r="B53" s="89"/>
      <c r="C53" s="89"/>
      <c r="D53" s="89"/>
      <c r="E53" s="90"/>
      <c r="F53" s="38">
        <f>SUM(F47:F52)</f>
        <v>13111286.1</v>
      </c>
    </row>
    <row r="54" spans="1:6" ht="16.5" thickBot="1" x14ac:dyDescent="0.3">
      <c r="A54" s="91" t="s">
        <v>11</v>
      </c>
      <c r="B54" s="92"/>
      <c r="C54" s="92"/>
      <c r="D54" s="92"/>
      <c r="E54" s="92"/>
      <c r="F54" s="45"/>
    </row>
    <row r="55" spans="1:6" ht="15.75" x14ac:dyDescent="0.25">
      <c r="A55" s="39" t="s">
        <v>41</v>
      </c>
      <c r="B55" s="40">
        <v>44665</v>
      </c>
      <c r="C55" s="41">
        <v>2219</v>
      </c>
      <c r="D55" s="42"/>
      <c r="E55" s="43" t="s">
        <v>30</v>
      </c>
      <c r="F55" s="44">
        <v>35901</v>
      </c>
    </row>
    <row r="56" spans="1:6" ht="16.5" thickBot="1" x14ac:dyDescent="0.3">
      <c r="A56" s="93" t="s">
        <v>42</v>
      </c>
      <c r="B56" s="94"/>
      <c r="C56" s="94"/>
      <c r="D56" s="94"/>
      <c r="E56" s="94"/>
      <c r="F56" s="28">
        <f>SUM(F53:F55)</f>
        <v>13147187.1</v>
      </c>
    </row>
    <row r="57" spans="1:6" ht="15.75" x14ac:dyDescent="0.25">
      <c r="A57" s="78" t="s">
        <v>11</v>
      </c>
      <c r="B57" s="79"/>
      <c r="C57" s="79"/>
      <c r="D57" s="79"/>
      <c r="E57" s="80"/>
      <c r="F57" s="31"/>
    </row>
    <row r="58" spans="1:6" ht="15.75" x14ac:dyDescent="0.25">
      <c r="A58" s="81" t="s">
        <v>43</v>
      </c>
      <c r="B58" s="83">
        <v>44693</v>
      </c>
      <c r="C58" s="18">
        <v>3330</v>
      </c>
      <c r="D58" s="17"/>
      <c r="E58" s="15" t="s">
        <v>50</v>
      </c>
      <c r="F58" s="25">
        <v>-250000</v>
      </c>
    </row>
    <row r="59" spans="1:6" ht="15.75" x14ac:dyDescent="0.25">
      <c r="A59" s="82"/>
      <c r="B59" s="84"/>
      <c r="C59" s="18">
        <v>3639</v>
      </c>
      <c r="D59" s="17"/>
      <c r="E59" s="15" t="s">
        <v>49</v>
      </c>
      <c r="F59" s="25">
        <v>250000</v>
      </c>
    </row>
    <row r="60" spans="1:6" ht="15.75" x14ac:dyDescent="0.25">
      <c r="A60" s="82"/>
      <c r="B60" s="84"/>
      <c r="C60" s="18">
        <v>3631</v>
      </c>
      <c r="D60" s="17"/>
      <c r="E60" s="15" t="s">
        <v>48</v>
      </c>
      <c r="F60" s="25">
        <v>35246</v>
      </c>
    </row>
    <row r="61" spans="1:6" ht="15.75" x14ac:dyDescent="0.25">
      <c r="A61" s="82"/>
      <c r="B61" s="84"/>
      <c r="C61" s="18">
        <v>3745</v>
      </c>
      <c r="D61" s="15">
        <v>6121</v>
      </c>
      <c r="E61" s="15" t="s">
        <v>47</v>
      </c>
      <c r="F61" s="25">
        <v>10000</v>
      </c>
    </row>
    <row r="62" spans="1:6" ht="15.75" x14ac:dyDescent="0.25">
      <c r="A62" s="82"/>
      <c r="B62" s="84"/>
      <c r="C62" s="18">
        <v>6171</v>
      </c>
      <c r="D62" s="17"/>
      <c r="E62" s="15" t="s">
        <v>14</v>
      </c>
      <c r="F62" s="25">
        <v>0</v>
      </c>
    </row>
    <row r="63" spans="1:6" ht="15.75" x14ac:dyDescent="0.25">
      <c r="A63" s="82"/>
      <c r="B63" s="84"/>
      <c r="C63" s="18">
        <v>6330</v>
      </c>
      <c r="D63" s="17"/>
      <c r="E63" s="15" t="s">
        <v>51</v>
      </c>
      <c r="F63" s="25">
        <v>40000</v>
      </c>
    </row>
    <row r="64" spans="1:6" ht="16.5" thickBot="1" x14ac:dyDescent="0.3">
      <c r="A64" s="63" t="s">
        <v>44</v>
      </c>
      <c r="B64" s="64"/>
      <c r="C64" s="64"/>
      <c r="D64" s="64"/>
      <c r="E64" s="65"/>
      <c r="F64" s="28">
        <f>SUM(F56:F63)</f>
        <v>13232433.1</v>
      </c>
    </row>
    <row r="65" spans="1:6" ht="15.75" x14ac:dyDescent="0.25">
      <c r="A65" s="69" t="s">
        <v>29</v>
      </c>
      <c r="B65" s="70"/>
      <c r="C65" s="70"/>
      <c r="D65" s="70"/>
      <c r="E65" s="71"/>
      <c r="F65" s="27"/>
    </row>
    <row r="66" spans="1:6" ht="15.75" x14ac:dyDescent="0.25">
      <c r="A66" s="81" t="s">
        <v>52</v>
      </c>
      <c r="B66" s="83">
        <v>44719</v>
      </c>
      <c r="C66" s="18">
        <v>2212</v>
      </c>
      <c r="D66" s="17"/>
      <c r="E66" s="15" t="s">
        <v>53</v>
      </c>
      <c r="F66" s="25">
        <v>4571872.83</v>
      </c>
    </row>
    <row r="67" spans="1:6" ht="16.5" customHeight="1" x14ac:dyDescent="0.25">
      <c r="A67" s="82"/>
      <c r="B67" s="84"/>
      <c r="C67" s="18">
        <v>3635</v>
      </c>
      <c r="D67" s="17"/>
      <c r="E67" s="15" t="s">
        <v>54</v>
      </c>
      <c r="F67" s="25">
        <v>36300</v>
      </c>
    </row>
    <row r="68" spans="1:6" ht="15.75" x14ac:dyDescent="0.25">
      <c r="A68" s="82"/>
      <c r="B68" s="84"/>
      <c r="C68" s="18">
        <v>4351</v>
      </c>
      <c r="D68" s="17"/>
      <c r="E68" s="15" t="s">
        <v>55</v>
      </c>
      <c r="F68" s="25">
        <v>12000</v>
      </c>
    </row>
    <row r="69" spans="1:6" ht="15.75" x14ac:dyDescent="0.25">
      <c r="A69" s="82"/>
      <c r="B69" s="84"/>
      <c r="C69" s="18">
        <v>6171</v>
      </c>
      <c r="D69" s="17"/>
      <c r="E69" s="15" t="s">
        <v>56</v>
      </c>
      <c r="F69" s="25">
        <v>150000</v>
      </c>
    </row>
    <row r="70" spans="1:6" ht="16.5" thickBot="1" x14ac:dyDescent="0.3">
      <c r="A70" s="63" t="s">
        <v>57</v>
      </c>
      <c r="B70" s="64"/>
      <c r="C70" s="64"/>
      <c r="D70" s="64"/>
      <c r="E70" s="65"/>
      <c r="F70" s="28">
        <f>SUM(F64:F69)</f>
        <v>18002605.93</v>
      </c>
    </row>
  </sheetData>
  <mergeCells count="44">
    <mergeCell ref="A65:E65"/>
    <mergeCell ref="A66:A69"/>
    <mergeCell ref="B66:B69"/>
    <mergeCell ref="A70:E70"/>
    <mergeCell ref="B45:B46"/>
    <mergeCell ref="A47:E47"/>
    <mergeCell ref="A48:E48"/>
    <mergeCell ref="A49:A52"/>
    <mergeCell ref="B49:B52"/>
    <mergeCell ref="A45:A46"/>
    <mergeCell ref="A53:E53"/>
    <mergeCell ref="A54:E54"/>
    <mergeCell ref="A56:E56"/>
    <mergeCell ref="A57:E57"/>
    <mergeCell ref="A58:A63"/>
    <mergeCell ref="B58:B63"/>
    <mergeCell ref="A24:E24"/>
    <mergeCell ref="A28:E28"/>
    <mergeCell ref="A35:E35"/>
    <mergeCell ref="A36:E36"/>
    <mergeCell ref="A38:E38"/>
    <mergeCell ref="A29:E29"/>
    <mergeCell ref="A31:E31"/>
    <mergeCell ref="A39:E39"/>
    <mergeCell ref="A40:A42"/>
    <mergeCell ref="B40:B42"/>
    <mergeCell ref="A43:E43"/>
    <mergeCell ref="A44:E44"/>
    <mergeCell ref="A64:E64"/>
    <mergeCell ref="A6:E6"/>
    <mergeCell ref="A7:E7"/>
    <mergeCell ref="A10:E10"/>
    <mergeCell ref="A11:A12"/>
    <mergeCell ref="B11:B12"/>
    <mergeCell ref="A14:E14"/>
    <mergeCell ref="A17:E17"/>
    <mergeCell ref="A18:A20"/>
    <mergeCell ref="B18:B20"/>
    <mergeCell ref="A25:E25"/>
    <mergeCell ref="A26:A27"/>
    <mergeCell ref="B26:B27"/>
    <mergeCell ref="A22:E22"/>
    <mergeCell ref="A21:E21"/>
    <mergeCell ref="A16:E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2022-06-08T06:30:56Z</dcterms:modified>
</cp:coreProperties>
</file>