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ec\OÚ\Rozpočet\"/>
    </mc:Choice>
  </mc:AlternateContent>
  <xr:revisionPtr revIDLastSave="0" documentId="13_ncr:1_{BFCA5384-E2E5-47F5-80AC-04671A0638DF}" xr6:coauthVersionLast="47" xr6:coauthVersionMax="47" xr10:uidLastSave="{00000000-0000-0000-0000-000000000000}"/>
  <bookViews>
    <workbookView xWindow="-120" yWindow="-120" windowWidth="29040" windowHeight="15840" xr2:uid="{669F38D2-E874-4BFF-9362-46BE62A966CB}"/>
  </bookViews>
  <sheets>
    <sheet name="1205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" l="1"/>
  <c r="F40" i="1" s="1"/>
  <c r="F44" i="1" s="1"/>
  <c r="F50" i="1" s="1"/>
  <c r="F53" i="1" s="1"/>
  <c r="F61" i="1" s="1"/>
  <c r="F9" i="1" l="1"/>
  <c r="F13" i="1" s="1"/>
  <c r="F16" i="1" s="1"/>
  <c r="F21" i="1" s="1"/>
  <c r="F24" i="1" s="1"/>
  <c r="F28" i="1" s="1"/>
</calcChain>
</file>

<file path=xl/sharedStrings.xml><?xml version="1.0" encoding="utf-8"?>
<sst xmlns="http://schemas.openxmlformats.org/spreadsheetml/2006/main" count="85" uniqueCount="54">
  <si>
    <t>Obec Slatina nad Zdobnicí</t>
  </si>
  <si>
    <t>IČ 00275395</t>
  </si>
  <si>
    <t xml:space="preserve"> </t>
  </si>
  <si>
    <t>PŘÍJMY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</si>
  <si>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</si>
  <si>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</si>
  <si>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</si>
  <si>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</si>
  <si>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</si>
  <si>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</si>
  <si>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</si>
  <si>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Úprava SR dle rozhodnutí starosty :</t>
  </si>
  <si>
    <t>Z/1</t>
  </si>
  <si>
    <t>VÝDAJE  :</t>
  </si>
  <si>
    <t>OPRAVA V POLOŽKÁCH</t>
  </si>
  <si>
    <t>Změny schváleného rozpočtu v roce 2022</t>
  </si>
  <si>
    <t xml:space="preserve">Schválený rozpočet na rok 2022 </t>
  </si>
  <si>
    <t>Stav UR k  31.1.2022 :</t>
  </si>
  <si>
    <t>Schválený rozpočet na rok 2022</t>
  </si>
  <si>
    <t>Z/2</t>
  </si>
  <si>
    <t>Stav UR k  28.2.2022 :</t>
  </si>
  <si>
    <t>stav UR k 28.2.2022 :</t>
  </si>
  <si>
    <t>stav UR k 31.1.2022 :</t>
  </si>
  <si>
    <t>PRODEJ POPELNIC</t>
  </si>
  <si>
    <t>SPORTOVNÍ ČINNOST</t>
  </si>
  <si>
    <t>BYT ZŠ - VYBAVENÍ</t>
  </si>
  <si>
    <t>Roznos obálek ODPADY</t>
  </si>
  <si>
    <t>KBTV elektřina 2021</t>
  </si>
  <si>
    <t>Z/3</t>
  </si>
  <si>
    <t>Úprava SR dle rozhodutí OZ :</t>
  </si>
  <si>
    <t xml:space="preserve">POZEMNÍ KOMUNIKACE </t>
  </si>
  <si>
    <t>stav UR k 8.3.2022 :</t>
  </si>
  <si>
    <t>POZEMNÍ KOMUNIKACE</t>
  </si>
  <si>
    <t>DAR SPOLKU "PIONÝR….</t>
  </si>
  <si>
    <t>Z/4</t>
  </si>
  <si>
    <t>NADACE ČEZ</t>
  </si>
  <si>
    <t>DOTACE SR</t>
  </si>
  <si>
    <t>stav UR k 31.3.2022 :</t>
  </si>
  <si>
    <t>DPPO</t>
  </si>
  <si>
    <t>KBTV</t>
  </si>
  <si>
    <t>KOMP.BONUS</t>
  </si>
  <si>
    <t>Z/5</t>
  </si>
  <si>
    <t>stav UR k 14.4.2022 :</t>
  </si>
  <si>
    <t>Z/6</t>
  </si>
  <si>
    <t>stav UR k 12.5.2022 :</t>
  </si>
  <si>
    <t>PŘÍSPĚVEK NA UBYTOVÁ.</t>
  </si>
  <si>
    <t>PŘEVOD NA ÚČET</t>
  </si>
  <si>
    <t>ODPOČINKOVÁ ZÓNA</t>
  </si>
  <si>
    <t>VEŘEJNÉ OSVĚTLENÍ</t>
  </si>
  <si>
    <t>MÍSTNÍ HOSPODÁŘSTVÍ</t>
  </si>
  <si>
    <t>ČINNOST CÍRKVÍ</t>
  </si>
  <si>
    <t>PŘEVODY Z POKLADNY</t>
  </si>
  <si>
    <t>DPN - neschopnost prac.</t>
  </si>
  <si>
    <t>DPPO - daň příjmy obec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</si>
</sst>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2"/>
      <color theme="9" tint="-0.249977111117893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3F3F3F"/>
      </top>
      <bottom/>
      <diagonal/>
    </border>
    <border>
      <left/>
      <right/>
      <top style="double">
        <color rgb="FF3F3F3F"/>
      </top>
      <bottom/>
      <diagonal/>
    </border>
    <border>
      <left/>
      <right style="thin">
        <color indexed="64"/>
      </right>
      <top style="double">
        <color rgb="FF3F3F3F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7" fillId="0" borderId="0"/>
    <xf numFmtId="164" fontId="17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43" fontId="8" fillId="3" borderId="2" xfId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/>
    </xf>
    <xf numFmtId="43" fontId="8" fillId="3" borderId="3" xfId="1" applyFont="1" applyFill="1" applyBorder="1" applyAlignment="1">
      <alignment horizontal="center" vertical="center" wrapText="1"/>
    </xf>
    <xf numFmtId="43" fontId="8" fillId="3" borderId="4" xfId="1" applyFont="1" applyFill="1" applyBorder="1" applyAlignment="1">
      <alignment horizontal="center" vertical="center"/>
    </xf>
    <xf numFmtId="43" fontId="10" fillId="4" borderId="5" xfId="1" applyFont="1" applyFill="1" applyBorder="1" applyAlignment="1">
      <alignment horizontal="right" wrapText="1"/>
    </xf>
    <xf numFmtId="0" fontId="12" fillId="0" borderId="0" xfId="0" applyFont="1"/>
    <xf numFmtId="0" fontId="13" fillId="4" borderId="0" xfId="0" applyFont="1" applyFill="1"/>
    <xf numFmtId="0" fontId="14" fillId="4" borderId="8" xfId="2" applyFont="1" applyFill="1" applyBorder="1" applyAlignment="1">
      <alignment horizontal="left" wrapText="1"/>
    </xf>
    <xf numFmtId="0" fontId="14" fillId="4" borderId="8" xfId="2" applyFont="1" applyFill="1" applyBorder="1" applyAlignment="1">
      <alignment horizontal="center" vertical="center" wrapText="1"/>
    </xf>
    <xf numFmtId="0" fontId="9" fillId="4" borderId="8" xfId="2" applyFont="1" applyFill="1" applyBorder="1" applyAlignment="1">
      <alignment horizontal="left" wrapText="1"/>
    </xf>
    <xf numFmtId="0" fontId="14" fillId="4" borderId="8" xfId="2" applyFont="1" applyFill="1" applyBorder="1" applyAlignment="1">
      <alignment horizontal="center" wrapText="1"/>
    </xf>
    <xf numFmtId="0" fontId="14" fillId="4" borderId="8" xfId="2" applyFont="1" applyFill="1" applyBorder="1" applyAlignment="1">
      <alignment horizontal="right" wrapText="1"/>
    </xf>
    <xf numFmtId="0" fontId="11" fillId="0" borderId="11" xfId="0" applyFont="1" applyBorder="1"/>
    <xf numFmtId="43" fontId="9" fillId="3" borderId="12" xfId="1" applyFont="1" applyFill="1" applyBorder="1" applyAlignment="1">
      <alignment horizontal="center" vertical="center" wrapText="1"/>
    </xf>
    <xf numFmtId="43" fontId="9" fillId="3" borderId="13" xfId="1" applyFont="1" applyFill="1" applyBorder="1" applyAlignment="1">
      <alignment horizontal="center" vertical="center"/>
    </xf>
    <xf numFmtId="43" fontId="9" fillId="3" borderId="13" xfId="1" applyFont="1" applyFill="1" applyBorder="1" applyAlignment="1">
      <alignment horizontal="center" vertical="center" wrapText="1"/>
    </xf>
    <xf numFmtId="43" fontId="9" fillId="3" borderId="14" xfId="1" applyFont="1" applyFill="1" applyBorder="1" applyAlignment="1">
      <alignment horizontal="center" vertical="center"/>
    </xf>
    <xf numFmtId="165" fontId="14" fillId="4" borderId="5" xfId="1" applyNumberFormat="1" applyFont="1" applyFill="1" applyBorder="1" applyAlignment="1">
      <alignment horizontal="right" wrapText="1"/>
    </xf>
    <xf numFmtId="164" fontId="14" fillId="4" borderId="5" xfId="2" applyNumberFormat="1" applyFont="1" applyFill="1" applyBorder="1" applyAlignment="1">
      <alignment horizontal="right" wrapText="1"/>
    </xf>
    <xf numFmtId="164" fontId="9" fillId="4" borderId="24" xfId="2" applyNumberFormat="1" applyFont="1" applyFill="1" applyBorder="1" applyAlignment="1">
      <alignment horizontal="right"/>
    </xf>
    <xf numFmtId="164" fontId="15" fillId="4" borderId="23" xfId="2" applyNumberFormat="1" applyFont="1" applyFill="1" applyBorder="1" applyAlignment="1">
      <alignment horizontal="right" wrapText="1"/>
    </xf>
    <xf numFmtId="0" fontId="15" fillId="4" borderId="20" xfId="0" applyFont="1" applyFill="1" applyBorder="1" applyAlignment="1">
      <alignment horizontal="left" vertical="center"/>
    </xf>
    <xf numFmtId="43" fontId="15" fillId="4" borderId="23" xfId="1" applyFont="1" applyFill="1" applyBorder="1" applyAlignment="1">
      <alignment horizontal="right" wrapText="1"/>
    </xf>
    <xf numFmtId="164" fontId="9" fillId="4" borderId="29" xfId="2" applyNumberFormat="1" applyFont="1" applyFill="1" applyBorder="1" applyAlignment="1">
      <alignment horizontal="right"/>
    </xf>
    <xf numFmtId="0" fontId="10" fillId="4" borderId="17" xfId="2" applyFont="1" applyFill="1" applyBorder="1" applyAlignment="1">
      <alignment horizontal="center" vertical="center" wrapText="1"/>
    </xf>
    <xf numFmtId="14" fontId="10" fillId="4" borderId="7" xfId="2" applyNumberFormat="1" applyFont="1" applyFill="1" applyBorder="1" applyAlignment="1">
      <alignment horizontal="center" vertical="center" wrapText="1"/>
    </xf>
    <xf numFmtId="0" fontId="14" fillId="4" borderId="6" xfId="2" applyFont="1" applyFill="1" applyBorder="1" applyAlignment="1">
      <alignment horizontal="center" vertical="center" wrapText="1"/>
    </xf>
    <xf numFmtId="14" fontId="14" fillId="4" borderId="7" xfId="2" applyNumberFormat="1" applyFont="1" applyFill="1" applyBorder="1" applyAlignment="1">
      <alignment horizontal="center" vertical="center" wrapText="1"/>
    </xf>
    <xf numFmtId="164" fontId="15" fillId="4" borderId="31" xfId="2" applyNumberFormat="1" applyFont="1" applyFill="1" applyBorder="1" applyAlignment="1">
      <alignment horizontal="right" wrapText="1"/>
    </xf>
    <xf numFmtId="0" fontId="14" fillId="4" borderId="34" xfId="2" applyFont="1" applyFill="1" applyBorder="1" applyAlignment="1">
      <alignment horizontal="center" vertical="center" wrapText="1"/>
    </xf>
    <xf numFmtId="14" fontId="14" fillId="4" borderId="35" xfId="2" applyNumberFormat="1" applyFont="1" applyFill="1" applyBorder="1" applyAlignment="1">
      <alignment horizontal="center" vertical="center" wrapText="1"/>
    </xf>
    <xf numFmtId="0" fontId="14" fillId="4" borderId="35" xfId="2" applyFont="1" applyFill="1" applyBorder="1" applyAlignment="1">
      <alignment horizontal="center" wrapText="1"/>
    </xf>
    <xf numFmtId="0" fontId="9" fillId="4" borderId="35" xfId="2" applyFont="1" applyFill="1" applyBorder="1" applyAlignment="1">
      <alignment horizontal="left" wrapText="1"/>
    </xf>
    <xf numFmtId="0" fontId="14" fillId="4" borderId="35" xfId="2" applyFont="1" applyFill="1" applyBorder="1" applyAlignment="1">
      <alignment horizontal="left" wrapText="1"/>
    </xf>
    <xf numFmtId="164" fontId="14" fillId="4" borderId="24" xfId="2" applyNumberFormat="1" applyFont="1" applyFill="1" applyBorder="1" applyAlignment="1">
      <alignment horizontal="right" wrapText="1"/>
    </xf>
    <xf numFmtId="164" fontId="9" fillId="4" borderId="23" xfId="2" applyNumberFormat="1" applyFont="1" applyFill="1" applyBorder="1" applyAlignment="1">
      <alignment horizontal="right"/>
    </xf>
    <xf numFmtId="43" fontId="8" fillId="4" borderId="24" xfId="1" applyFont="1" applyFill="1" applyBorder="1" applyAlignment="1">
      <alignment horizontal="right" wrapText="1"/>
    </xf>
    <xf numFmtId="43" fontId="8" fillId="4" borderId="29" xfId="1" applyFont="1" applyFill="1" applyBorder="1" applyAlignment="1">
      <alignment horizontal="right" wrapText="1"/>
    </xf>
    <xf numFmtId="0" fontId="10" fillId="4" borderId="20" xfId="2" applyFont="1" applyFill="1" applyBorder="1" applyAlignment="1">
      <alignment horizontal="center" vertical="center" wrapText="1"/>
    </xf>
    <xf numFmtId="14" fontId="10" fillId="4" borderId="37" xfId="2" applyNumberFormat="1" applyFont="1" applyFill="1" applyBorder="1" applyAlignment="1">
      <alignment horizontal="center" vertical="center" wrapText="1"/>
    </xf>
    <xf numFmtId="0" fontId="10" fillId="4" borderId="22" xfId="2" applyFont="1" applyFill="1" applyBorder="1" applyAlignment="1">
      <alignment horizontal="center" vertical="center" wrapText="1"/>
    </xf>
    <xf numFmtId="0" fontId="10" fillId="4" borderId="37" xfId="2" applyFont="1" applyFill="1" applyBorder="1" applyAlignment="1">
      <alignment horizontal="left" wrapText="1"/>
    </xf>
    <xf numFmtId="43" fontId="10" fillId="4" borderId="23" xfId="1" applyFont="1" applyFill="1" applyBorder="1" applyAlignment="1">
      <alignment horizontal="right" wrapText="1"/>
    </xf>
    <xf numFmtId="0" fontId="19" fillId="0" borderId="0" xfId="0" applyFont="1"/>
    <xf numFmtId="0" fontId="18" fillId="4" borderId="21" xfId="0" applyFont="1" applyFill="1" applyBorder="1" applyAlignment="1">
      <alignment horizontal="left" vertical="center"/>
    </xf>
    <xf numFmtId="0" fontId="18" fillId="4" borderId="22" xfId="0" applyFont="1" applyFill="1" applyBorder="1" applyAlignment="1">
      <alignment horizontal="left" vertical="center"/>
    </xf>
    <xf numFmtId="0" fontId="15" fillId="4" borderId="18" xfId="0" applyFont="1" applyFill="1" applyBorder="1" applyAlignment="1">
      <alignment horizontal="left" vertical="center"/>
    </xf>
    <xf numFmtId="0" fontId="18" fillId="4" borderId="0" xfId="0" applyFont="1" applyFill="1" applyBorder="1" applyAlignment="1">
      <alignment horizontal="left" vertical="center"/>
    </xf>
    <xf numFmtId="0" fontId="18" fillId="4" borderId="41" xfId="0" applyFont="1" applyFill="1" applyBorder="1" applyAlignment="1">
      <alignment horizontal="left" vertical="center"/>
    </xf>
    <xf numFmtId="43" fontId="15" fillId="4" borderId="42" xfId="1" applyFont="1" applyFill="1" applyBorder="1" applyAlignment="1">
      <alignment horizontal="right" wrapText="1"/>
    </xf>
    <xf numFmtId="43" fontId="16" fillId="4" borderId="31" xfId="1" applyFont="1" applyFill="1" applyBorder="1" applyAlignment="1">
      <alignment horizontal="right" wrapText="1"/>
    </xf>
    <xf numFmtId="0" fontId="20" fillId="0" borderId="0" xfId="0" applyFont="1"/>
    <xf numFmtId="164" fontId="16" fillId="4" borderId="15" xfId="2" applyNumberFormat="1" applyFont="1" applyFill="1" applyBorder="1" applyAlignment="1">
      <alignment horizontal="right" wrapText="1"/>
    </xf>
    <xf numFmtId="14" fontId="10" fillId="4" borderId="7" xfId="2" applyNumberFormat="1" applyFont="1" applyFill="1" applyBorder="1" applyAlignment="1">
      <alignment horizontal="center" vertical="center" wrapText="1"/>
    </xf>
    <xf numFmtId="14" fontId="10" fillId="4" borderId="9" xfId="2" applyNumberFormat="1" applyFont="1" applyFill="1" applyBorder="1" applyAlignment="1">
      <alignment horizontal="center" vertical="center" wrapText="1"/>
    </xf>
    <xf numFmtId="0" fontId="15" fillId="4" borderId="20" xfId="2" applyFont="1" applyFill="1" applyBorder="1" applyAlignment="1">
      <alignment horizontal="left" vertical="center" wrapText="1"/>
    </xf>
    <xf numFmtId="0" fontId="15" fillId="4" borderId="21" xfId="2" applyFont="1" applyFill="1" applyBorder="1" applyAlignment="1">
      <alignment horizontal="left" vertical="center" wrapText="1"/>
    </xf>
    <xf numFmtId="0" fontId="15" fillId="4" borderId="22" xfId="2" applyFont="1" applyFill="1" applyBorder="1" applyAlignment="1">
      <alignment horizontal="left" vertical="center" wrapText="1"/>
    </xf>
    <xf numFmtId="0" fontId="9" fillId="4" borderId="25" xfId="2" applyFont="1" applyFill="1" applyBorder="1" applyAlignment="1">
      <alignment horizontal="left" wrapText="1"/>
    </xf>
    <xf numFmtId="0" fontId="9" fillId="4" borderId="26" xfId="2" applyFont="1" applyFill="1" applyBorder="1" applyAlignment="1">
      <alignment horizontal="left" wrapText="1"/>
    </xf>
    <xf numFmtId="0" fontId="9" fillId="4" borderId="27" xfId="2" applyFont="1" applyFill="1" applyBorder="1" applyAlignment="1">
      <alignment horizontal="left" wrapText="1"/>
    </xf>
    <xf numFmtId="0" fontId="14" fillId="4" borderId="6" xfId="2" applyFont="1" applyFill="1" applyBorder="1" applyAlignment="1">
      <alignment horizontal="center" vertical="center" wrapText="1"/>
    </xf>
    <xf numFmtId="0" fontId="14" fillId="4" borderId="16" xfId="2" applyFont="1" applyFill="1" applyBorder="1" applyAlignment="1">
      <alignment horizontal="center" vertical="center" wrapText="1"/>
    </xf>
    <xf numFmtId="14" fontId="14" fillId="4" borderId="7" xfId="2" applyNumberFormat="1" applyFont="1" applyFill="1" applyBorder="1" applyAlignment="1">
      <alignment horizontal="center" vertical="center" wrapText="1"/>
    </xf>
    <xf numFmtId="14" fontId="14" fillId="4" borderId="9" xfId="2" applyNumberFormat="1" applyFont="1" applyFill="1" applyBorder="1" applyAlignment="1">
      <alignment horizontal="center" vertical="center" wrapText="1"/>
    </xf>
    <xf numFmtId="0" fontId="16" fillId="4" borderId="38" xfId="2" applyFont="1" applyFill="1" applyBorder="1" applyAlignment="1">
      <alignment horizontal="left" wrapText="1"/>
    </xf>
    <xf numFmtId="0" fontId="16" fillId="4" borderId="39" xfId="2" applyFont="1" applyFill="1" applyBorder="1" applyAlignment="1">
      <alignment horizontal="left" wrapText="1"/>
    </xf>
    <xf numFmtId="0" fontId="16" fillId="4" borderId="40" xfId="2" applyFont="1" applyFill="1" applyBorder="1" applyAlignment="1">
      <alignment horizontal="left" wrapText="1"/>
    </xf>
    <xf numFmtId="0" fontId="10" fillId="4" borderId="17" xfId="2" applyFont="1" applyFill="1" applyBorder="1" applyAlignment="1">
      <alignment horizontal="center" vertical="center" wrapText="1"/>
    </xf>
    <xf numFmtId="0" fontId="10" fillId="4" borderId="18" xfId="2" applyFont="1" applyFill="1" applyBorder="1" applyAlignment="1">
      <alignment horizontal="center" vertical="center" wrapText="1"/>
    </xf>
    <xf numFmtId="0" fontId="15" fillId="4" borderId="17" xfId="2" applyFont="1" applyFill="1" applyBorder="1" applyAlignment="1">
      <alignment horizontal="left" vertical="center" wrapText="1"/>
    </xf>
    <xf numFmtId="0" fontId="15" fillId="4" borderId="28" xfId="2" applyFont="1" applyFill="1" applyBorder="1" applyAlignment="1">
      <alignment horizontal="left" vertical="center" wrapText="1"/>
    </xf>
    <xf numFmtId="0" fontId="15" fillId="4" borderId="30" xfId="2" applyFont="1" applyFill="1" applyBorder="1" applyAlignment="1">
      <alignment horizontal="left" vertical="center" wrapText="1"/>
    </xf>
    <xf numFmtId="0" fontId="9" fillId="4" borderId="36" xfId="2" applyFont="1" applyFill="1" applyBorder="1" applyAlignment="1">
      <alignment horizontal="left" wrapText="1"/>
    </xf>
    <xf numFmtId="0" fontId="9" fillId="4" borderId="37" xfId="2" applyFont="1" applyFill="1" applyBorder="1" applyAlignment="1">
      <alignment horizontal="left" wrapText="1"/>
    </xf>
    <xf numFmtId="0" fontId="15" fillId="4" borderId="36" xfId="2" applyFont="1" applyFill="1" applyBorder="1" applyAlignment="1">
      <alignment horizontal="left" vertical="center" wrapText="1"/>
    </xf>
    <xf numFmtId="0" fontId="15" fillId="4" borderId="37" xfId="2" applyFont="1" applyFill="1" applyBorder="1" applyAlignment="1">
      <alignment horizontal="left" vertical="center" wrapText="1"/>
    </xf>
    <xf numFmtId="0" fontId="9" fillId="4" borderId="19" xfId="2" applyFont="1" applyFill="1" applyBorder="1" applyAlignment="1">
      <alignment horizontal="left" wrapText="1"/>
    </xf>
    <xf numFmtId="0" fontId="9" fillId="4" borderId="32" xfId="2" applyFont="1" applyFill="1" applyBorder="1" applyAlignment="1">
      <alignment horizontal="left" wrapText="1"/>
    </xf>
    <xf numFmtId="0" fontId="9" fillId="4" borderId="33" xfId="2" applyFont="1" applyFill="1" applyBorder="1" applyAlignment="1">
      <alignment horizontal="left" wrapText="1"/>
    </xf>
    <xf numFmtId="0" fontId="16" fillId="4" borderId="17" xfId="2" applyFont="1" applyFill="1" applyBorder="1" applyAlignment="1">
      <alignment horizontal="left" wrapText="1"/>
    </xf>
    <xf numFmtId="0" fontId="16" fillId="4" borderId="28" xfId="2" applyFont="1" applyFill="1" applyBorder="1" applyAlignment="1">
      <alignment horizontal="left" wrapText="1"/>
    </xf>
    <xf numFmtId="0" fontId="16" fillId="4" borderId="30" xfId="2" applyFont="1" applyFill="1" applyBorder="1" applyAlignment="1">
      <alignment horizontal="left" wrapText="1"/>
    </xf>
    <xf numFmtId="0" fontId="10" fillId="4" borderId="19" xfId="2" applyFont="1" applyFill="1" applyBorder="1" applyAlignment="1">
      <alignment horizontal="center" vertical="center" wrapText="1"/>
    </xf>
    <xf numFmtId="14" fontId="10" fillId="4" borderId="10" xfId="2" applyNumberFormat="1" applyFont="1" applyFill="1" applyBorder="1" applyAlignment="1">
      <alignment horizontal="center" vertical="center" wrapText="1"/>
    </xf>
  </cellXfs>
  <cellStyles count="5">
    <cellStyle name="Čárka" xfId="1" builtinId="3"/>
    <cellStyle name="Čárka 2" xfId="4" xr:uid="{3DC88DE1-EAF1-4202-9700-D5EAAB11F94E}"/>
    <cellStyle name="Normální" xfId="0" builtinId="0"/>
    <cellStyle name="Normální 2" xfId="3" xr:uid="{325090D6-A88E-4013-8083-20816F09C6A1}"/>
    <cellStyle name="Výstup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B2C1-8DEA-48FB-9E7F-FF717C74F421}">
  <dimension ref="A2:F61"/>
  <sheetViews>
    <sheetView tabSelected="1" topLeftCell="A7" workbookViewId="0">
      <selection activeCell="K31" sqref="K31"/>
    </sheetView>
  </sheetViews>
  <sheetFormatPr defaultRowHeight="15" x14ac:dyDescent="0.25"/>
  <cols>
    <col min="1" max="1" width="20.85546875" customWidth="1"/>
    <col min="2" max="2" width="11.28515625" bestFit="1" customWidth="1"/>
    <col min="3" max="3" width="10.42578125" bestFit="1" customWidth="1"/>
    <col min="4" max="4" width="6.7109375" customWidth="1"/>
    <col min="5" max="5" width="25.7109375" customWidth="1"/>
    <col min="6" max="6" width="17.28515625" bestFit="1" customWidth="1"/>
  </cols>
  <sheetData>
    <row r="2" spans="1:6" ht="23.25" x14ac:dyDescent="0.35">
      <c r="A2" s="1" t="s">
        <v>15</v>
      </c>
      <c r="B2" s="1"/>
      <c r="C2" s="1"/>
      <c r="D2" s="1"/>
      <c r="E2" s="2"/>
      <c r="F2" s="3"/>
    </row>
    <row r="3" spans="1:6" ht="23.25" x14ac:dyDescent="0.35">
      <c r="A3" s="1" t="s">
        <v>0</v>
      </c>
      <c r="B3" s="4"/>
      <c r="C3" s="4"/>
      <c r="D3" s="4"/>
      <c r="E3" s="4" t="s">
        <v>1</v>
      </c>
      <c r="F3" s="5" t="s">
        <v>2</v>
      </c>
    </row>
    <row r="4" spans="1:6" ht="24" thickBot="1" x14ac:dyDescent="0.4">
      <c r="A4" s="6" t="s">
        <v>3</v>
      </c>
      <c r="B4" s="4"/>
      <c r="C4" s="4"/>
      <c r="D4" s="4"/>
      <c r="E4" s="3"/>
      <c r="F4" s="7" t="s">
        <v>4</v>
      </c>
    </row>
    <row r="5" spans="1:6" ht="31.5" x14ac:dyDescent="0.25">
      <c r="A5" s="8" t="s">
        <v>5</v>
      </c>
      <c r="B5" s="9" t="s">
        <v>6</v>
      </c>
      <c r="C5" s="10" t="s">
        <v>7</v>
      </c>
      <c r="D5" s="9" t="s">
        <v>8</v>
      </c>
      <c r="E5" s="10" t="s">
        <v>9</v>
      </c>
      <c r="F5" s="11" t="s">
        <v>10</v>
      </c>
    </row>
    <row r="6" spans="1:6" s="59" customFormat="1" ht="20.25" customHeight="1" thickBot="1" x14ac:dyDescent="0.3">
      <c r="A6" s="88" t="s">
        <v>16</v>
      </c>
      <c r="B6" s="89"/>
      <c r="C6" s="89"/>
      <c r="D6" s="89"/>
      <c r="E6" s="90"/>
      <c r="F6" s="58">
        <v>17020000</v>
      </c>
    </row>
    <row r="7" spans="1:6" ht="21" customHeight="1" x14ac:dyDescent="0.25">
      <c r="A7" s="66" t="s">
        <v>11</v>
      </c>
      <c r="B7" s="67"/>
      <c r="C7" s="67"/>
      <c r="D7" s="67"/>
      <c r="E7" s="68"/>
      <c r="F7" s="44"/>
    </row>
    <row r="8" spans="1:6" ht="15.75" customHeight="1" thickBot="1" x14ac:dyDescent="0.3">
      <c r="A8" s="46" t="s">
        <v>12</v>
      </c>
      <c r="B8" s="47">
        <v>44588</v>
      </c>
      <c r="C8" s="48">
        <v>3341</v>
      </c>
      <c r="D8" s="49"/>
      <c r="E8" s="49" t="s">
        <v>27</v>
      </c>
      <c r="F8" s="50">
        <v>34471.82</v>
      </c>
    </row>
    <row r="9" spans="1:6" s="51" customFormat="1" ht="16.5" thickBot="1" x14ac:dyDescent="0.3">
      <c r="A9" s="54" t="s">
        <v>17</v>
      </c>
      <c r="B9" s="55"/>
      <c r="C9" s="55"/>
      <c r="D9" s="55"/>
      <c r="E9" s="56"/>
      <c r="F9" s="57">
        <f>SUM(F6:F8)</f>
        <v>17054471.82</v>
      </c>
    </row>
    <row r="10" spans="1:6" ht="15.6" customHeight="1" x14ac:dyDescent="0.25">
      <c r="A10" s="66" t="s">
        <v>11</v>
      </c>
      <c r="B10" s="67"/>
      <c r="C10" s="67"/>
      <c r="D10" s="67"/>
      <c r="E10" s="68"/>
      <c r="F10" s="44"/>
    </row>
    <row r="11" spans="1:6" ht="15.75" x14ac:dyDescent="0.25">
      <c r="A11" s="76" t="s">
        <v>19</v>
      </c>
      <c r="B11" s="61">
        <v>44609</v>
      </c>
      <c r="C11" s="18">
        <v>3419</v>
      </c>
      <c r="D11" s="17"/>
      <c r="E11" s="15" t="s">
        <v>24</v>
      </c>
      <c r="F11" s="12">
        <v>2000</v>
      </c>
    </row>
    <row r="12" spans="1:6" ht="15.75" x14ac:dyDescent="0.25">
      <c r="A12" s="91"/>
      <c r="B12" s="92"/>
      <c r="C12" s="18">
        <v>3722</v>
      </c>
      <c r="D12" s="17"/>
      <c r="E12" s="15" t="s">
        <v>23</v>
      </c>
      <c r="F12" s="12">
        <v>3000</v>
      </c>
    </row>
    <row r="13" spans="1:6" s="51" customFormat="1" ht="16.5" thickBot="1" x14ac:dyDescent="0.3">
      <c r="A13" s="29" t="s">
        <v>20</v>
      </c>
      <c r="B13" s="52"/>
      <c r="C13" s="52"/>
      <c r="D13" s="52"/>
      <c r="E13" s="53"/>
      <c r="F13" s="30">
        <f>SUM(F9:F12)</f>
        <v>17059471.82</v>
      </c>
    </row>
    <row r="14" spans="1:6" ht="15.75" x14ac:dyDescent="0.25">
      <c r="A14" s="66" t="s">
        <v>29</v>
      </c>
      <c r="B14" s="67"/>
      <c r="C14" s="67"/>
      <c r="D14" s="67"/>
      <c r="E14" s="68"/>
      <c r="F14" s="44"/>
    </row>
    <row r="15" spans="1:6" ht="15.75" x14ac:dyDescent="0.25">
      <c r="A15" s="32" t="s">
        <v>28</v>
      </c>
      <c r="B15" s="33">
        <v>44628</v>
      </c>
      <c r="C15" s="18">
        <v>2219</v>
      </c>
      <c r="D15" s="17"/>
      <c r="E15" s="15" t="s">
        <v>32</v>
      </c>
      <c r="F15" s="25">
        <v>100000</v>
      </c>
    </row>
    <row r="16" spans="1:6" s="51" customFormat="1" ht="16.5" thickBot="1" x14ac:dyDescent="0.3">
      <c r="A16" s="63" t="s">
        <v>31</v>
      </c>
      <c r="B16" s="64"/>
      <c r="C16" s="64"/>
      <c r="D16" s="64"/>
      <c r="E16" s="65"/>
      <c r="F16" s="30">
        <f>SUM(F13:F15)</f>
        <v>17159471.82</v>
      </c>
    </row>
    <row r="17" spans="1:6" ht="15.75" x14ac:dyDescent="0.25">
      <c r="A17" s="66" t="s">
        <v>11</v>
      </c>
      <c r="B17" s="67"/>
      <c r="C17" s="67"/>
      <c r="D17" s="67"/>
      <c r="E17" s="68"/>
      <c r="F17" s="44"/>
    </row>
    <row r="18" spans="1:6" ht="15.75" x14ac:dyDescent="0.25">
      <c r="A18" s="76" t="s">
        <v>34</v>
      </c>
      <c r="B18" s="61">
        <v>44651</v>
      </c>
      <c r="C18" s="18">
        <v>3612</v>
      </c>
      <c r="D18" s="17"/>
      <c r="E18" s="15" t="s">
        <v>35</v>
      </c>
      <c r="F18" s="12">
        <v>49998</v>
      </c>
    </row>
    <row r="19" spans="1:6" ht="15.75" x14ac:dyDescent="0.25">
      <c r="A19" s="77"/>
      <c r="B19" s="62"/>
      <c r="C19" s="18">
        <v>4112</v>
      </c>
      <c r="D19" s="17"/>
      <c r="E19" s="15" t="s">
        <v>36</v>
      </c>
      <c r="F19" s="12">
        <v>-27</v>
      </c>
    </row>
    <row r="20" spans="1:6" ht="15.75" x14ac:dyDescent="0.25">
      <c r="A20" s="77"/>
      <c r="B20" s="62"/>
      <c r="C20" s="18">
        <v>1122</v>
      </c>
      <c r="D20" s="17"/>
      <c r="E20" s="15" t="s">
        <v>38</v>
      </c>
      <c r="F20" s="12">
        <v>136390</v>
      </c>
    </row>
    <row r="21" spans="1:6" s="51" customFormat="1" ht="16.5" thickBot="1" x14ac:dyDescent="0.3">
      <c r="A21" s="63" t="s">
        <v>37</v>
      </c>
      <c r="B21" s="64"/>
      <c r="C21" s="64"/>
      <c r="D21" s="64"/>
      <c r="E21" s="65"/>
      <c r="F21" s="30">
        <f>SUM(F16:F20)</f>
        <v>17345832.82</v>
      </c>
    </row>
    <row r="22" spans="1:6" ht="15.75" x14ac:dyDescent="0.25">
      <c r="A22" s="66" t="s">
        <v>11</v>
      </c>
      <c r="B22" s="67"/>
      <c r="C22" s="67"/>
      <c r="D22" s="67"/>
      <c r="E22" s="68"/>
      <c r="F22" s="44"/>
    </row>
    <row r="23" spans="1:6" ht="15.75" x14ac:dyDescent="0.25">
      <c r="A23" s="32" t="s">
        <v>41</v>
      </c>
      <c r="B23" s="33">
        <v>44665</v>
      </c>
      <c r="C23" s="18">
        <v>4111</v>
      </c>
      <c r="D23" s="15">
        <v>98043</v>
      </c>
      <c r="E23" s="15" t="s">
        <v>40</v>
      </c>
      <c r="F23" s="12">
        <v>57979.31</v>
      </c>
    </row>
    <row r="24" spans="1:6" s="51" customFormat="1" ht="16.5" thickBot="1" x14ac:dyDescent="0.3">
      <c r="A24" s="63" t="s">
        <v>42</v>
      </c>
      <c r="B24" s="64"/>
      <c r="C24" s="64"/>
      <c r="D24" s="64"/>
      <c r="E24" s="65"/>
      <c r="F24" s="30">
        <f>SUM(F21:F23)</f>
        <v>17403812.129999999</v>
      </c>
    </row>
    <row r="25" spans="1:6" ht="15.75" x14ac:dyDescent="0.25">
      <c r="A25" s="85" t="s">
        <v>11</v>
      </c>
      <c r="B25" s="86"/>
      <c r="C25" s="86"/>
      <c r="D25" s="86"/>
      <c r="E25" s="87"/>
      <c r="F25" s="45"/>
    </row>
    <row r="26" spans="1:6" ht="15.75" x14ac:dyDescent="0.25">
      <c r="A26" s="76" t="s">
        <v>43</v>
      </c>
      <c r="B26" s="61">
        <v>44693</v>
      </c>
      <c r="C26" s="18">
        <v>3612</v>
      </c>
      <c r="D26" s="17"/>
      <c r="E26" s="15" t="s">
        <v>45</v>
      </c>
      <c r="F26" s="12">
        <v>31000</v>
      </c>
    </row>
    <row r="27" spans="1:6" ht="15.75" x14ac:dyDescent="0.25">
      <c r="A27" s="77"/>
      <c r="B27" s="62"/>
      <c r="C27" s="18">
        <v>6330</v>
      </c>
      <c r="D27" s="17"/>
      <c r="E27" s="15" t="s">
        <v>46</v>
      </c>
      <c r="F27" s="12">
        <v>40000</v>
      </c>
    </row>
    <row r="28" spans="1:6" s="51" customFormat="1" ht="16.5" thickBot="1" x14ac:dyDescent="0.3">
      <c r="A28" s="63" t="s">
        <v>44</v>
      </c>
      <c r="B28" s="64"/>
      <c r="C28" s="64"/>
      <c r="D28" s="64"/>
      <c r="E28" s="65"/>
      <c r="F28" s="30">
        <f>SUM(F24:F27)</f>
        <v>17474812.129999999</v>
      </c>
    </row>
    <row r="30" spans="1:6" ht="24" thickBot="1" x14ac:dyDescent="0.4">
      <c r="A30" s="20" t="s">
        <v>13</v>
      </c>
      <c r="B30" s="13"/>
      <c r="E30" s="14" t="s">
        <v>2</v>
      </c>
      <c r="F30" s="7" t="s">
        <v>4</v>
      </c>
    </row>
    <row r="31" spans="1:6" ht="32.25" thickBot="1" x14ac:dyDescent="0.3">
      <c r="A31" s="21" t="s">
        <v>5</v>
      </c>
      <c r="B31" s="22" t="s">
        <v>6</v>
      </c>
      <c r="C31" s="23" t="s">
        <v>7</v>
      </c>
      <c r="D31" s="22" t="s">
        <v>8</v>
      </c>
      <c r="E31" s="23" t="s">
        <v>9</v>
      </c>
      <c r="F31" s="24" t="s">
        <v>10</v>
      </c>
    </row>
    <row r="32" spans="1:6" s="59" customFormat="1" ht="24" customHeight="1" thickTop="1" thickBot="1" x14ac:dyDescent="0.3">
      <c r="A32" s="73" t="s">
        <v>18</v>
      </c>
      <c r="B32" s="74"/>
      <c r="C32" s="74"/>
      <c r="D32" s="74"/>
      <c r="E32" s="75"/>
      <c r="F32" s="60">
        <v>12430000</v>
      </c>
    </row>
    <row r="33" spans="1:6" ht="20.25" customHeight="1" x14ac:dyDescent="0.25">
      <c r="A33" s="66" t="s">
        <v>11</v>
      </c>
      <c r="B33" s="67"/>
      <c r="C33" s="67"/>
      <c r="D33" s="67"/>
      <c r="E33" s="68"/>
      <c r="F33" s="27"/>
    </row>
    <row r="34" spans="1:6" ht="21" customHeight="1" x14ac:dyDescent="0.25">
      <c r="A34" s="34" t="s">
        <v>12</v>
      </c>
      <c r="B34" s="35">
        <v>44588</v>
      </c>
      <c r="C34" s="16">
        <v>3341</v>
      </c>
      <c r="D34" s="15"/>
      <c r="E34" s="15" t="s">
        <v>14</v>
      </c>
      <c r="F34" s="25">
        <v>0</v>
      </c>
    </row>
    <row r="35" spans="1:6" ht="16.5" thickBot="1" x14ac:dyDescent="0.3">
      <c r="A35" s="63" t="s">
        <v>22</v>
      </c>
      <c r="B35" s="64"/>
      <c r="C35" s="64"/>
      <c r="D35" s="64"/>
      <c r="E35" s="65"/>
      <c r="F35" s="28">
        <f>SUM(F32:F34)</f>
        <v>12430000</v>
      </c>
    </row>
    <row r="36" spans="1:6" ht="15.6" customHeight="1" x14ac:dyDescent="0.25">
      <c r="A36" s="66" t="s">
        <v>11</v>
      </c>
      <c r="B36" s="67"/>
      <c r="C36" s="67"/>
      <c r="D36" s="67"/>
      <c r="E36" s="68"/>
      <c r="F36" s="27"/>
    </row>
    <row r="37" spans="1:6" ht="15.6" customHeight="1" x14ac:dyDescent="0.25">
      <c r="A37" s="69" t="s">
        <v>19</v>
      </c>
      <c r="B37" s="71">
        <v>44609</v>
      </c>
      <c r="C37" s="18">
        <v>6171</v>
      </c>
      <c r="D37" s="17"/>
      <c r="E37" s="15" t="s">
        <v>26</v>
      </c>
      <c r="F37" s="26">
        <v>3390</v>
      </c>
    </row>
    <row r="38" spans="1:6" ht="15.6" customHeight="1" x14ac:dyDescent="0.25">
      <c r="A38" s="70"/>
      <c r="B38" s="72"/>
      <c r="C38" s="18">
        <v>3612</v>
      </c>
      <c r="D38" s="18"/>
      <c r="E38" s="15" t="s">
        <v>25</v>
      </c>
      <c r="F38" s="26">
        <v>100000</v>
      </c>
    </row>
    <row r="39" spans="1:6" ht="15.6" customHeight="1" x14ac:dyDescent="0.25">
      <c r="A39" s="70"/>
      <c r="B39" s="72"/>
      <c r="C39" s="18"/>
      <c r="D39" s="19"/>
      <c r="E39" s="15"/>
      <c r="F39" s="26"/>
    </row>
    <row r="40" spans="1:6" ht="16.5" thickBot="1" x14ac:dyDescent="0.3">
      <c r="A40" s="63" t="s">
        <v>21</v>
      </c>
      <c r="B40" s="64"/>
      <c r="C40" s="64"/>
      <c r="D40" s="64"/>
      <c r="E40" s="65"/>
      <c r="F40" s="28">
        <f>SUM(F35:F39)</f>
        <v>12533390</v>
      </c>
    </row>
    <row r="41" spans="1:6" ht="15.75" x14ac:dyDescent="0.25">
      <c r="A41" s="66" t="s">
        <v>29</v>
      </c>
      <c r="B41" s="67"/>
      <c r="C41" s="67"/>
      <c r="D41" s="67"/>
      <c r="E41" s="68"/>
      <c r="F41" s="44"/>
    </row>
    <row r="42" spans="1:6" ht="15.75" x14ac:dyDescent="0.25">
      <c r="A42" s="76" t="s">
        <v>28</v>
      </c>
      <c r="B42" s="61">
        <v>44628</v>
      </c>
      <c r="C42" s="18">
        <v>2219</v>
      </c>
      <c r="D42" s="17"/>
      <c r="E42" s="15" t="s">
        <v>30</v>
      </c>
      <c r="F42" s="12">
        <v>224092</v>
      </c>
    </row>
    <row r="43" spans="1:6" ht="15.75" x14ac:dyDescent="0.25">
      <c r="A43" s="77"/>
      <c r="B43" s="62"/>
      <c r="C43" s="18">
        <v>6221</v>
      </c>
      <c r="D43" s="17"/>
      <c r="E43" s="15" t="s">
        <v>33</v>
      </c>
      <c r="F43" s="25">
        <v>200000</v>
      </c>
    </row>
    <row r="44" spans="1:6" ht="16.5" customHeight="1" thickBot="1" x14ac:dyDescent="0.3">
      <c r="A44" s="63" t="s">
        <v>31</v>
      </c>
      <c r="B44" s="64"/>
      <c r="C44" s="64"/>
      <c r="D44" s="64"/>
      <c r="E44" s="65"/>
      <c r="F44" s="28">
        <f>SUM(F40:F43)</f>
        <v>12957482</v>
      </c>
    </row>
    <row r="45" spans="1:6" ht="15.75" x14ac:dyDescent="0.25">
      <c r="A45" s="66" t="s">
        <v>11</v>
      </c>
      <c r="B45" s="67"/>
      <c r="C45" s="67"/>
      <c r="D45" s="67"/>
      <c r="E45" s="68"/>
      <c r="F45" s="27"/>
    </row>
    <row r="46" spans="1:6" ht="15.75" x14ac:dyDescent="0.25">
      <c r="A46" s="69" t="s">
        <v>34</v>
      </c>
      <c r="B46" s="71">
        <v>44651</v>
      </c>
      <c r="C46" s="18">
        <v>3341</v>
      </c>
      <c r="D46" s="17"/>
      <c r="E46" s="15" t="s">
        <v>39</v>
      </c>
      <c r="F46" s="25">
        <v>0</v>
      </c>
    </row>
    <row r="47" spans="1:6" ht="15.75" x14ac:dyDescent="0.25">
      <c r="A47" s="70"/>
      <c r="B47" s="72"/>
      <c r="C47" s="18">
        <v>3612</v>
      </c>
      <c r="D47" s="17"/>
      <c r="E47" s="15" t="s">
        <v>25</v>
      </c>
      <c r="F47" s="25">
        <v>12317.1</v>
      </c>
    </row>
    <row r="48" spans="1:6" ht="15.75" x14ac:dyDescent="0.25">
      <c r="A48" s="70"/>
      <c r="B48" s="72"/>
      <c r="C48" s="18">
        <v>6171</v>
      </c>
      <c r="D48" s="18"/>
      <c r="E48" s="15" t="s">
        <v>52</v>
      </c>
      <c r="F48" s="26">
        <v>5097</v>
      </c>
    </row>
    <row r="49" spans="1:6" ht="15.75" x14ac:dyDescent="0.25">
      <c r="A49" s="70"/>
      <c r="B49" s="72"/>
      <c r="C49" s="18">
        <v>6399</v>
      </c>
      <c r="D49" s="17"/>
      <c r="E49" s="15" t="s">
        <v>53</v>
      </c>
      <c r="F49" s="25">
        <v>136390</v>
      </c>
    </row>
    <row r="50" spans="1:6" ht="15.75" x14ac:dyDescent="0.25">
      <c r="A50" s="78" t="s">
        <v>37</v>
      </c>
      <c r="B50" s="79"/>
      <c r="C50" s="79"/>
      <c r="D50" s="79"/>
      <c r="E50" s="80"/>
      <c r="F50" s="36">
        <f>SUM(F44:F49)</f>
        <v>13111286.1</v>
      </c>
    </row>
    <row r="51" spans="1:6" ht="16.5" thickBot="1" x14ac:dyDescent="0.3">
      <c r="A51" s="81" t="s">
        <v>11</v>
      </c>
      <c r="B51" s="82"/>
      <c r="C51" s="82"/>
      <c r="D51" s="82"/>
      <c r="E51" s="82"/>
      <c r="F51" s="43"/>
    </row>
    <row r="52" spans="1:6" ht="15.75" x14ac:dyDescent="0.25">
      <c r="A52" s="37" t="s">
        <v>41</v>
      </c>
      <c r="B52" s="38">
        <v>44665</v>
      </c>
      <c r="C52" s="39">
        <v>2219</v>
      </c>
      <c r="D52" s="40"/>
      <c r="E52" s="41" t="s">
        <v>30</v>
      </c>
      <c r="F52" s="42">
        <v>35901</v>
      </c>
    </row>
    <row r="53" spans="1:6" ht="16.5" thickBot="1" x14ac:dyDescent="0.3">
      <c r="A53" s="83" t="s">
        <v>42</v>
      </c>
      <c r="B53" s="84"/>
      <c r="C53" s="84"/>
      <c r="D53" s="84"/>
      <c r="E53" s="84"/>
      <c r="F53" s="28">
        <f>SUM(F50:F52)</f>
        <v>13147187.1</v>
      </c>
    </row>
    <row r="54" spans="1:6" ht="15.75" x14ac:dyDescent="0.25">
      <c r="A54" s="85" t="s">
        <v>11</v>
      </c>
      <c r="B54" s="86"/>
      <c r="C54" s="86"/>
      <c r="D54" s="86"/>
      <c r="E54" s="87"/>
      <c r="F54" s="31"/>
    </row>
    <row r="55" spans="1:6" ht="15.75" x14ac:dyDescent="0.25">
      <c r="A55" s="69" t="s">
        <v>43</v>
      </c>
      <c r="B55" s="71">
        <v>44693</v>
      </c>
      <c r="C55" s="18">
        <v>3330</v>
      </c>
      <c r="D55" s="17"/>
      <c r="E55" s="15" t="s">
        <v>50</v>
      </c>
      <c r="F55" s="25">
        <v>-250000</v>
      </c>
    </row>
    <row r="56" spans="1:6" ht="15.75" x14ac:dyDescent="0.25">
      <c r="A56" s="70"/>
      <c r="B56" s="72"/>
      <c r="C56" s="18">
        <v>3639</v>
      </c>
      <c r="D56" s="17"/>
      <c r="E56" s="15" t="s">
        <v>49</v>
      </c>
      <c r="F56" s="25">
        <v>250000</v>
      </c>
    </row>
    <row r="57" spans="1:6" ht="15.75" x14ac:dyDescent="0.25">
      <c r="A57" s="70"/>
      <c r="B57" s="72"/>
      <c r="C57" s="18">
        <v>3631</v>
      </c>
      <c r="D57" s="17"/>
      <c r="E57" s="15" t="s">
        <v>48</v>
      </c>
      <c r="F57" s="25">
        <v>35246</v>
      </c>
    </row>
    <row r="58" spans="1:6" ht="15.75" x14ac:dyDescent="0.25">
      <c r="A58" s="70"/>
      <c r="B58" s="72"/>
      <c r="C58" s="18">
        <v>3745</v>
      </c>
      <c r="D58" s="15">
        <v>6121</v>
      </c>
      <c r="E58" s="15" t="s">
        <v>47</v>
      </c>
      <c r="F58" s="25">
        <v>10000</v>
      </c>
    </row>
    <row r="59" spans="1:6" ht="15.75" x14ac:dyDescent="0.25">
      <c r="A59" s="70"/>
      <c r="B59" s="72"/>
      <c r="C59" s="18">
        <v>6171</v>
      </c>
      <c r="D59" s="17"/>
      <c r="E59" s="15" t="s">
        <v>14</v>
      </c>
      <c r="F59" s="25">
        <v>0</v>
      </c>
    </row>
    <row r="60" spans="1:6" ht="15.75" x14ac:dyDescent="0.25">
      <c r="A60" s="70"/>
      <c r="B60" s="72"/>
      <c r="C60" s="18">
        <v>6330</v>
      </c>
      <c r="D60" s="17"/>
      <c r="E60" s="15" t="s">
        <v>51</v>
      </c>
      <c r="F60" s="25">
        <v>40000</v>
      </c>
    </row>
    <row r="61" spans="1:6" ht="16.5" thickBot="1" x14ac:dyDescent="0.3">
      <c r="A61" s="63" t="s">
        <v>44</v>
      </c>
      <c r="B61" s="64"/>
      <c r="C61" s="64"/>
      <c r="D61" s="64"/>
      <c r="E61" s="65"/>
      <c r="F61" s="28">
        <f>SUM(F53:F60)</f>
        <v>13232433.1</v>
      </c>
    </row>
  </sheetData>
  <mergeCells count="38">
    <mergeCell ref="A61:E61"/>
    <mergeCell ref="A6:E6"/>
    <mergeCell ref="A7:E7"/>
    <mergeCell ref="A10:E10"/>
    <mergeCell ref="A11:A12"/>
    <mergeCell ref="B11:B12"/>
    <mergeCell ref="A14:E14"/>
    <mergeCell ref="A17:E17"/>
    <mergeCell ref="A18:A20"/>
    <mergeCell ref="B18:B20"/>
    <mergeCell ref="A25:E25"/>
    <mergeCell ref="A26:A27"/>
    <mergeCell ref="B26:B27"/>
    <mergeCell ref="A22:E22"/>
    <mergeCell ref="A21:E21"/>
    <mergeCell ref="A16:E16"/>
    <mergeCell ref="A50:E50"/>
    <mergeCell ref="A51:E51"/>
    <mergeCell ref="A53:E53"/>
    <mergeCell ref="A54:E54"/>
    <mergeCell ref="A55:A60"/>
    <mergeCell ref="B55:B60"/>
    <mergeCell ref="A36:E36"/>
    <mergeCell ref="A37:A39"/>
    <mergeCell ref="B37:B39"/>
    <mergeCell ref="A40:E40"/>
    <mergeCell ref="A41:E41"/>
    <mergeCell ref="A24:E24"/>
    <mergeCell ref="A28:E28"/>
    <mergeCell ref="A32:E32"/>
    <mergeCell ref="A33:E33"/>
    <mergeCell ref="A35:E35"/>
    <mergeCell ref="B42:B43"/>
    <mergeCell ref="A44:E44"/>
    <mergeCell ref="A45:E45"/>
    <mergeCell ref="A46:A49"/>
    <mergeCell ref="B46:B49"/>
    <mergeCell ref="A42:A4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12052022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Pardiánová</dc:creator>
  <cp:lastModifiedBy>tchab</cp:lastModifiedBy>
  <cp:lastPrinted>2022-01-14T11:45:28Z</cp:lastPrinted>
  <dcterms:created xsi:type="dcterms:W3CDTF">2021-02-01T13:50:15Z</dcterms:created>
  <dcterms:modified xsi:type="dcterms:W3CDTF">2022-06-06T12:44:23Z</dcterms:modified>
</cp:coreProperties>
</file>