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B790ABB3-5080-4238-85BD-2F007137B9C4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1512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1" i="1" l="1"/>
  <c r="F115" i="1" s="1"/>
  <c r="F119" i="1" s="1"/>
  <c r="F125" i="1" s="1"/>
  <c r="F128" i="1" s="1"/>
  <c r="F136" i="1" s="1"/>
  <c r="F142" i="1" s="1"/>
  <c r="F146" i="1" s="1"/>
  <c r="F151" i="1" s="1"/>
  <c r="F160" i="1" s="1"/>
  <c r="F165" i="1" s="1"/>
  <c r="F173" i="1" s="1"/>
  <c r="F179" i="1" s="1"/>
  <c r="F189" i="1" s="1"/>
  <c r="F216" i="1" s="1"/>
  <c r="F9" i="1"/>
  <c r="F13" i="1" s="1"/>
  <c r="F16" i="1" s="1"/>
  <c r="F21" i="1" s="1"/>
  <c r="F24" i="1" s="1"/>
  <c r="F28" i="1" s="1"/>
  <c r="F31" i="1" s="1"/>
  <c r="F35" i="1" s="1"/>
  <c r="F41" i="1" s="1"/>
  <c r="F46" i="1" s="1"/>
  <c r="F52" i="1" s="1"/>
  <c r="F61" i="1" s="1"/>
  <c r="F75" i="1" s="1"/>
  <c r="F104" i="1" s="1"/>
</calcChain>
</file>

<file path=xl/sharedStrings.xml><?xml version="1.0" encoding="utf-8"?>
<sst xmlns="http://schemas.openxmlformats.org/spreadsheetml/2006/main" count="259" uniqueCount="150">
  <si>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</si>
  <si>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</si>
  <si>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</si>
  <si>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</si>
  <si>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</si>
  <si>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</si>
  <si>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</si>
  <si>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</si>
  <si>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</si>
  <si>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</si>
  <si>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</si>
  <si>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</si>
  <si>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</si>
  <si>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OPRAVA V POLOŽKÁCH</t>
  </si>
  <si>
    <t>Změny schváleného rozpočtu v roce 2022</t>
  </si>
  <si>
    <t xml:space="preserve">Schválený rozpočet na rok 2022 </t>
  </si>
  <si>
    <t>Stav UR k  31.1.2022 :</t>
  </si>
  <si>
    <t>Schválený rozpočet na rok 2022</t>
  </si>
  <si>
    <t>Z/2</t>
  </si>
  <si>
    <t>Stav UR k  28.2.2022 :</t>
  </si>
  <si>
    <t>stav UR k 28.2.2022 :</t>
  </si>
  <si>
    <t>stav UR k 31.1.2022 :</t>
  </si>
  <si>
    <t>PRODEJ POPELNIC</t>
  </si>
  <si>
    <t>SPORTOVNÍ ČINNOST</t>
  </si>
  <si>
    <t>BYT ZŠ - VYBAVENÍ</t>
  </si>
  <si>
    <t>Roznos obálek ODPADY</t>
  </si>
  <si>
    <t>KBTV elektřina 2021</t>
  </si>
  <si>
    <t>Z/3</t>
  </si>
  <si>
    <t>Úprava SR dle rozhodutí OZ :</t>
  </si>
  <si>
    <t xml:space="preserve">POZEMNÍ KOMUNIKACE </t>
  </si>
  <si>
    <t>stav UR k 8.3.2022 :</t>
  </si>
  <si>
    <t>POZEMNÍ KOMUNIKACE</t>
  </si>
  <si>
    <t>DAR SPOLKU "PIONÝR….</t>
  </si>
  <si>
    <t>Z/4</t>
  </si>
  <si>
    <t>NADACE ČEZ</t>
  </si>
  <si>
    <t>DOTACE SR</t>
  </si>
  <si>
    <t>stav UR k 31.3.2022 :</t>
  </si>
  <si>
    <t>DPPO</t>
  </si>
  <si>
    <t>KBTV</t>
  </si>
  <si>
    <t>DPN</t>
  </si>
  <si>
    <t>KOMP.BONUS</t>
  </si>
  <si>
    <t>Z/5</t>
  </si>
  <si>
    <t>stav UR k 14.4.2022 :</t>
  </si>
  <si>
    <t>Z/6</t>
  </si>
  <si>
    <t>stav UR k 12.5.2022 :</t>
  </si>
  <si>
    <t>PŘÍSPĚVEK NA UBYTOVÁ.</t>
  </si>
  <si>
    <t>PŘEVOD NA ÚČET</t>
  </si>
  <si>
    <t>ODPOČINKOVÁ ZÓNA</t>
  </si>
  <si>
    <t>VEŘEJNÉ OSVĚTLENÍ</t>
  </si>
  <si>
    <t>MÍSTNÍ HOSPODÁŘSTVÍ</t>
  </si>
  <si>
    <t>ČINNOST CÍRKVÍ</t>
  </si>
  <si>
    <t>PŘEVODY Z POKLADNY</t>
  </si>
  <si>
    <t>Z/7</t>
  </si>
  <si>
    <t>OPRAVA KOMUNIKACÍ</t>
  </si>
  <si>
    <t>ZMĚNA ÚZEMNÍHO PLÁNU</t>
  </si>
  <si>
    <t>DAR DOMOV Důchodců</t>
  </si>
  <si>
    <t>OPRAVA KNIHOVNY</t>
  </si>
  <si>
    <t>stav UR k 7.6.2022 :</t>
  </si>
  <si>
    <t>Územní plán</t>
  </si>
  <si>
    <t>Z/8</t>
  </si>
  <si>
    <t>SVJ - SLUŽBY</t>
  </si>
  <si>
    <t>stav UR k 19.6.2022:</t>
  </si>
  <si>
    <t>SEKÁNÍ FARY</t>
  </si>
  <si>
    <t>stav UR k 19.6.2022 :</t>
  </si>
  <si>
    <t>Z/9</t>
  </si>
  <si>
    <t>stav UR k 11.7.2022:</t>
  </si>
  <si>
    <t>DPFO plac.poplatníkem</t>
  </si>
  <si>
    <t>TRANSFERY</t>
  </si>
  <si>
    <t>DŘEVO</t>
  </si>
  <si>
    <t>POJISTNÉ PLNĚNÍ</t>
  </si>
  <si>
    <t>LESNÍ HOSPODÁŘ</t>
  </si>
  <si>
    <t>PŘÍJMY:</t>
  </si>
  <si>
    <t>stav UR k 11.7.2022</t>
  </si>
  <si>
    <t>Z/10</t>
  </si>
  <si>
    <t>PONÁJEM HŘIŠTĚ</t>
  </si>
  <si>
    <t>GALERIE - OBRAZY, BATERIE</t>
  </si>
  <si>
    <t>stav UR k 14.8.2022:</t>
  </si>
  <si>
    <t>stav UR k 14.8.2022</t>
  </si>
  <si>
    <t>Z/11</t>
  </si>
  <si>
    <t>PŘÍSPĚVEK ZŠ</t>
  </si>
  <si>
    <t>GALERIE - MALÍŘ</t>
  </si>
  <si>
    <t>KULTURA</t>
  </si>
  <si>
    <t>stav UR k 05.09.2022</t>
  </si>
  <si>
    <t>Z/12</t>
  </si>
  <si>
    <t>KANALIZACE studie</t>
  </si>
  <si>
    <t>BYT ZŠ</t>
  </si>
  <si>
    <t>SVOZ KOM.ODPADU</t>
  </si>
  <si>
    <t>stav UR k 30.09.2022:</t>
  </si>
  <si>
    <t>stav UR k 30.09.2022</t>
  </si>
  <si>
    <t>Z/13</t>
  </si>
  <si>
    <t>stav UR k 31.10.2022:</t>
  </si>
  <si>
    <t>DPFO srážkou</t>
  </si>
  <si>
    <t>SPRÁVNÍ POPLATKY</t>
  </si>
  <si>
    <t>DOTACE LES</t>
  </si>
  <si>
    <t>POHŘEBNICTVÍ</t>
  </si>
  <si>
    <t>stav UR k 31.10.2022</t>
  </si>
  <si>
    <t>stav UR k 30.11.2022:</t>
  </si>
  <si>
    <t>Z/14</t>
  </si>
  <si>
    <t>DAŇ Z HAZARDNĆH HER</t>
  </si>
  <si>
    <t>PRONÁJEM</t>
  </si>
  <si>
    <t>TĚŽBA DŘEVA</t>
  </si>
  <si>
    <t>HŘIŠTĚ</t>
  </si>
  <si>
    <t>NEBYTOVÉ HOSPOD.</t>
  </si>
  <si>
    <t>SPRÁVA</t>
  </si>
  <si>
    <t>PŘEVOD VL. FONDUM</t>
  </si>
  <si>
    <t>VOLBY DO OZ</t>
  </si>
  <si>
    <t>PŘEVOD VL.FONDUM</t>
  </si>
  <si>
    <t>stav UR k 30.11.2022</t>
  </si>
  <si>
    <t>Z/15</t>
  </si>
  <si>
    <t>příjem z DPH</t>
  </si>
  <si>
    <t>Př.z odvodů odnětí půdy</t>
  </si>
  <si>
    <t>Př.z popl.-odnětí poz. Les</t>
  </si>
  <si>
    <t>POPL ZE PSU</t>
  </si>
  <si>
    <t>POPLATEK Z POBYTU</t>
  </si>
  <si>
    <t>VEŘEJNÉ PROSTRANSTVí</t>
  </si>
  <si>
    <t>ODPADY</t>
  </si>
  <si>
    <t>DAŇ Z NEMOVITOSTÍ</t>
  </si>
  <si>
    <t>PŘÍJEM ZA DŘEVO</t>
  </si>
  <si>
    <t>PITNÁ VODA</t>
  </si>
  <si>
    <t>STOČNÉ</t>
  </si>
  <si>
    <t>ČINNOST MUZEÍ</t>
  </si>
  <si>
    <t>SDĚLOVACÍ PROSTŘEDKY</t>
  </si>
  <si>
    <t>TĚLOCVIČNA PRONÁJEM</t>
  </si>
  <si>
    <t>MÍSTNÍ HOSPOD.</t>
  </si>
  <si>
    <t>KOM. ODPAD</t>
  </si>
  <si>
    <t>TŘÍDĚNÝ ODPAD</t>
  </si>
  <si>
    <t>EKOKOM- ZPĚTNÝ ODBĚR</t>
  </si>
  <si>
    <t>MÍSTNÍ SPRÁVA</t>
  </si>
  <si>
    <t>FIN. VYPOŘÁDÁNÍ</t>
  </si>
  <si>
    <t>stav UR k 15.12.2022</t>
  </si>
  <si>
    <t>NÁKUP SOLÁRNÍCH LAMP</t>
  </si>
  <si>
    <t>PĚSTEBNÍ ČINNOST</t>
  </si>
  <si>
    <t>LES</t>
  </si>
  <si>
    <t>CHODNÍKY</t>
  </si>
  <si>
    <t>DOPRAVNÍ OBSLUŽNOST</t>
  </si>
  <si>
    <t>KANALIZACE</t>
  </si>
  <si>
    <t>DOŽÍNKY</t>
  </si>
  <si>
    <t>KNIHOVNA</t>
  </si>
  <si>
    <t>GALERIE</t>
  </si>
  <si>
    <t>DUCHODCI,POUŤ</t>
  </si>
  <si>
    <t>SILNICE</t>
  </si>
  <si>
    <t>BUDOVA OÚ OKNA</t>
  </si>
  <si>
    <t>KOMUNÁLNÍ ODPAD</t>
  </si>
  <si>
    <t>VZHLED OBCE</t>
  </si>
  <si>
    <t>DOMOV PRO SENIORY</t>
  </si>
  <si>
    <t>KRIZOVÁ OPATŘENÍ</t>
  </si>
  <si>
    <t>VOLBA PREZIDENTA</t>
  </si>
  <si>
    <t>HUMANITÁRNÍ POMOC</t>
  </si>
  <si>
    <t>PŘEVODY VL.ROZPOČTUM</t>
  </si>
  <si>
    <t>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</si>
</sst>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43" fontId="8" fillId="4" borderId="6" xfId="1" applyFont="1" applyFill="1" applyBorder="1" applyAlignment="1">
      <alignment horizontal="right" wrapText="1"/>
    </xf>
    <xf numFmtId="0" fontId="10" fillId="4" borderId="9" xfId="2" applyFont="1" applyFill="1" applyBorder="1" applyAlignment="1">
      <alignment horizontal="left" wrapText="1"/>
    </xf>
    <xf numFmtId="43" fontId="10" fillId="4" borderId="6" xfId="1" applyFont="1" applyFill="1" applyBorder="1" applyAlignment="1">
      <alignment horizontal="right" wrapText="1"/>
    </xf>
    <xf numFmtId="0" fontId="13" fillId="0" borderId="0" xfId="0" applyFont="1"/>
    <xf numFmtId="0" fontId="14" fillId="4" borderId="0" xfId="0" applyFont="1" applyFill="1"/>
    <xf numFmtId="0" fontId="15" fillId="4" borderId="9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center" vertical="center" wrapText="1"/>
    </xf>
    <xf numFmtId="0" fontId="9" fillId="4" borderId="9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center" wrapText="1"/>
    </xf>
    <xf numFmtId="14" fontId="15" fillId="4" borderId="8" xfId="2" applyNumberFormat="1" applyFont="1" applyFill="1" applyBorder="1" applyAlignment="1">
      <alignment horizontal="center" vertical="center" wrapText="1"/>
    </xf>
    <xf numFmtId="0" fontId="12" fillId="0" borderId="11" xfId="0" applyFont="1" applyBorder="1"/>
    <xf numFmtId="0" fontId="15" fillId="4" borderId="7" xfId="2" applyFont="1" applyFill="1" applyBorder="1" applyAlignment="1">
      <alignment horizontal="center" vertical="center" wrapText="1"/>
    </xf>
    <xf numFmtId="165" fontId="15" fillId="4" borderId="6" xfId="1" applyNumberFormat="1" applyFont="1" applyFill="1" applyBorder="1" applyAlignment="1">
      <alignment horizontal="right" wrapText="1"/>
    </xf>
    <xf numFmtId="164" fontId="15" fillId="4" borderId="6" xfId="2" applyNumberFormat="1" applyFont="1" applyFill="1" applyBorder="1" applyAlignment="1">
      <alignment horizontal="right" wrapText="1"/>
    </xf>
    <xf numFmtId="0" fontId="10" fillId="4" borderId="18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164" fontId="9" fillId="4" borderId="21" xfId="2" applyNumberFormat="1" applyFont="1" applyFill="1" applyBorder="1" applyAlignment="1">
      <alignment horizontal="right"/>
    </xf>
    <xf numFmtId="0" fontId="10" fillId="4" borderId="14" xfId="2" applyFont="1" applyFill="1" applyBorder="1" applyAlignment="1">
      <alignment horizontal="center" vertical="center" wrapText="1"/>
    </xf>
    <xf numFmtId="14" fontId="10" fillId="4" borderId="8" xfId="2" applyNumberFormat="1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164" fontId="9" fillId="4" borderId="26" xfId="2" applyNumberFormat="1" applyFont="1" applyFill="1" applyBorder="1" applyAlignment="1">
      <alignment horizontal="right"/>
    </xf>
    <xf numFmtId="43" fontId="8" fillId="4" borderId="26" xfId="1" applyFont="1" applyFill="1" applyBorder="1" applyAlignment="1">
      <alignment horizontal="right" wrapText="1"/>
    </xf>
    <xf numFmtId="43" fontId="11" fillId="4" borderId="20" xfId="1" applyFont="1" applyFill="1" applyBorder="1" applyAlignment="1">
      <alignment horizontal="right" wrapText="1"/>
    </xf>
    <xf numFmtId="164" fontId="11" fillId="4" borderId="20" xfId="2" applyNumberFormat="1" applyFont="1" applyFill="1" applyBorder="1" applyAlignment="1">
      <alignment horizontal="right" wrapText="1"/>
    </xf>
    <xf numFmtId="0" fontId="11" fillId="4" borderId="17" xfId="0" applyFont="1" applyFill="1" applyBorder="1" applyAlignment="1">
      <alignment horizontal="left" vertical="center"/>
    </xf>
    <xf numFmtId="0" fontId="15" fillId="4" borderId="32" xfId="2" applyFont="1" applyFill="1" applyBorder="1" applyAlignment="1">
      <alignment horizontal="center" wrapText="1"/>
    </xf>
    <xf numFmtId="0" fontId="15" fillId="4" borderId="32" xfId="2" applyFont="1" applyFill="1" applyBorder="1" applyAlignment="1">
      <alignment horizontal="left" wrapText="1"/>
    </xf>
    <xf numFmtId="165" fontId="15" fillId="4" borderId="20" xfId="1" applyNumberFormat="1" applyFont="1" applyFill="1" applyBorder="1" applyAlignment="1">
      <alignment horizontal="right" wrapText="1"/>
    </xf>
    <xf numFmtId="164" fontId="11" fillId="4" borderId="34" xfId="2" applyNumberFormat="1" applyFont="1" applyFill="1" applyBorder="1" applyAlignment="1">
      <alignment horizontal="right" wrapText="1"/>
    </xf>
    <xf numFmtId="164" fontId="11" fillId="4" borderId="36" xfId="2" applyNumberFormat="1" applyFont="1" applyFill="1" applyBorder="1" applyAlignment="1">
      <alignment horizontal="right" wrapText="1"/>
    </xf>
    <xf numFmtId="0" fontId="9" fillId="4" borderId="32" xfId="2" applyFont="1" applyFill="1" applyBorder="1" applyAlignment="1">
      <alignment horizontal="left" wrapText="1"/>
    </xf>
    <xf numFmtId="43" fontId="8" fillId="4" borderId="21" xfId="1" applyFont="1" applyFill="1" applyBorder="1" applyAlignment="1">
      <alignment horizontal="right" wrapText="1"/>
    </xf>
    <xf numFmtId="164" fontId="18" fillId="4" borderId="40" xfId="2" applyNumberFormat="1" applyFont="1" applyFill="1" applyBorder="1" applyAlignment="1">
      <alignment horizontal="right" wrapText="1"/>
    </xf>
    <xf numFmtId="0" fontId="11" fillId="4" borderId="15" xfId="0" applyFont="1" applyFill="1" applyBorder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7" fillId="4" borderId="35" xfId="0" applyFont="1" applyFill="1" applyBorder="1" applyAlignment="1">
      <alignment horizontal="left" vertical="center"/>
    </xf>
    <xf numFmtId="43" fontId="11" fillId="4" borderId="36" xfId="1" applyFont="1" applyFill="1" applyBorder="1" applyAlignment="1">
      <alignment horizontal="right" wrapText="1"/>
    </xf>
    <xf numFmtId="43" fontId="10" fillId="4" borderId="20" xfId="1" applyFont="1" applyFill="1" applyBorder="1" applyAlignment="1">
      <alignment horizontal="right" wrapText="1"/>
    </xf>
    <xf numFmtId="0" fontId="17" fillId="4" borderId="18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left" vertical="center"/>
    </xf>
    <xf numFmtId="43" fontId="18" fillId="4" borderId="40" xfId="1" applyFont="1" applyFill="1" applyBorder="1" applyAlignment="1">
      <alignment horizontal="right" wrapText="1"/>
    </xf>
    <xf numFmtId="0" fontId="19" fillId="0" borderId="9" xfId="0" applyFont="1" applyBorder="1"/>
    <xf numFmtId="0" fontId="18" fillId="4" borderId="37" xfId="2" applyFont="1" applyFill="1" applyBorder="1" applyAlignment="1">
      <alignment horizontal="left" wrapText="1"/>
    </xf>
    <xf numFmtId="0" fontId="18" fillId="4" borderId="38" xfId="2" applyFont="1" applyFill="1" applyBorder="1" applyAlignment="1">
      <alignment horizontal="left" wrapText="1"/>
    </xf>
    <xf numFmtId="0" fontId="18" fillId="4" borderId="39" xfId="2" applyFont="1" applyFill="1" applyBorder="1" applyAlignment="1">
      <alignment horizontal="left" wrapText="1"/>
    </xf>
    <xf numFmtId="0" fontId="9" fillId="4" borderId="22" xfId="2" applyFont="1" applyFill="1" applyBorder="1" applyAlignment="1">
      <alignment horizontal="left" wrapText="1"/>
    </xf>
    <xf numFmtId="0" fontId="9" fillId="4" borderId="23" xfId="2" applyFont="1" applyFill="1" applyBorder="1" applyAlignment="1">
      <alignment horizontal="left" wrapText="1"/>
    </xf>
    <xf numFmtId="0" fontId="9" fillId="4" borderId="24" xfId="2" applyFont="1" applyFill="1" applyBorder="1" applyAlignment="1">
      <alignment horizontal="left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29" xfId="2" applyFont="1" applyFill="1" applyBorder="1" applyAlignment="1">
      <alignment horizontal="center" vertical="center" wrapText="1"/>
    </xf>
    <xf numFmtId="14" fontId="10" fillId="4" borderId="8" xfId="2" applyNumberFormat="1" applyFont="1" applyFill="1" applyBorder="1" applyAlignment="1">
      <alignment horizontal="center" vertical="center" wrapText="1"/>
    </xf>
    <xf numFmtId="14" fontId="10" fillId="4" borderId="31" xfId="2" applyNumberFormat="1" applyFont="1" applyFill="1" applyBorder="1" applyAlignment="1">
      <alignment horizontal="center" vertical="center" wrapText="1"/>
    </xf>
    <xf numFmtId="0" fontId="11" fillId="4" borderId="17" xfId="2" applyFont="1" applyFill="1" applyBorder="1" applyAlignment="1">
      <alignment horizontal="left" vertical="center" wrapText="1"/>
    </xf>
    <xf numFmtId="0" fontId="11" fillId="4" borderId="18" xfId="2" applyFont="1" applyFill="1" applyBorder="1" applyAlignment="1">
      <alignment horizontal="left" vertical="center" wrapText="1"/>
    </xf>
    <xf numFmtId="0" fontId="11" fillId="4" borderId="19" xfId="2" applyFont="1" applyFill="1" applyBorder="1" applyAlignment="1">
      <alignment horizontal="left" vertical="center" wrapText="1"/>
    </xf>
    <xf numFmtId="0" fontId="9" fillId="4" borderId="16" xfId="2" applyFont="1" applyFill="1" applyBorder="1" applyAlignment="1">
      <alignment horizontal="left" wrapText="1"/>
    </xf>
    <xf numFmtId="0" fontId="9" fillId="4" borderId="27" xfId="2" applyFont="1" applyFill="1" applyBorder="1" applyAlignment="1">
      <alignment horizontal="left" wrapText="1"/>
    </xf>
    <xf numFmtId="0" fontId="9" fillId="4" borderId="28" xfId="2" applyFont="1" applyFill="1" applyBorder="1" applyAlignment="1">
      <alignment horizontal="left" wrapText="1"/>
    </xf>
    <xf numFmtId="0" fontId="10" fillId="4" borderId="15" xfId="2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0" fontId="15" fillId="4" borderId="7" xfId="2" applyFont="1" applyFill="1" applyBorder="1" applyAlignment="1">
      <alignment horizontal="center" vertical="center" wrapText="1"/>
    </xf>
    <xf numFmtId="0" fontId="15" fillId="4" borderId="13" xfId="2" applyFont="1" applyFill="1" applyBorder="1" applyAlignment="1">
      <alignment horizontal="center" vertical="center" wrapText="1"/>
    </xf>
    <xf numFmtId="14" fontId="15" fillId="4" borderId="8" xfId="2" applyNumberFormat="1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  <xf numFmtId="0" fontId="15" fillId="4" borderId="30" xfId="2" applyFont="1" applyFill="1" applyBorder="1" applyAlignment="1">
      <alignment horizontal="center" vertical="center" wrapText="1"/>
    </xf>
    <xf numFmtId="14" fontId="15" fillId="4" borderId="31" xfId="2" applyNumberFormat="1" applyFont="1" applyFill="1" applyBorder="1" applyAlignment="1">
      <alignment horizontal="center" vertical="center" wrapText="1"/>
    </xf>
    <xf numFmtId="0" fontId="11" fillId="4" borderId="14" xfId="2" applyFont="1" applyFill="1" applyBorder="1" applyAlignment="1">
      <alignment horizontal="left" vertical="center" wrapText="1"/>
    </xf>
    <xf numFmtId="0" fontId="11" fillId="4" borderId="25" xfId="2" applyFont="1" applyFill="1" applyBorder="1" applyAlignment="1">
      <alignment horizontal="left" vertical="center" wrapText="1"/>
    </xf>
    <xf numFmtId="0" fontId="11" fillId="4" borderId="33" xfId="2" applyFont="1" applyFill="1" applyBorder="1" applyAlignment="1">
      <alignment horizontal="left" vertical="center" wrapText="1"/>
    </xf>
    <xf numFmtId="0" fontId="9" fillId="4" borderId="41" xfId="2" applyFont="1" applyFill="1" applyBorder="1" applyAlignment="1">
      <alignment horizontal="left" wrapText="1"/>
    </xf>
    <xf numFmtId="0" fontId="9" fillId="4" borderId="42" xfId="2" applyFont="1" applyFill="1" applyBorder="1" applyAlignment="1">
      <alignment horizontal="left" wrapText="1"/>
    </xf>
    <xf numFmtId="0" fontId="15" fillId="4" borderId="12" xfId="2" applyFont="1" applyFill="1" applyBorder="1" applyAlignment="1">
      <alignment horizontal="center" vertical="center" wrapText="1"/>
    </xf>
    <xf numFmtId="14" fontId="10" fillId="4" borderId="9" xfId="2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43" fontId="11" fillId="4" borderId="0" xfId="1" applyFont="1" applyFill="1" applyBorder="1" applyAlignment="1">
      <alignment horizontal="right" wrapText="1"/>
    </xf>
    <xf numFmtId="14" fontId="15" fillId="4" borderId="43" xfId="2" applyNumberFormat="1" applyFont="1" applyFill="1" applyBorder="1" applyAlignment="1">
      <alignment horizontal="center" vertical="center" wrapText="1"/>
    </xf>
    <xf numFmtId="0" fontId="15" fillId="4" borderId="44" xfId="2" applyFont="1" applyFill="1" applyBorder="1" applyAlignment="1">
      <alignment horizontal="center" vertical="center" wrapText="1"/>
    </xf>
    <xf numFmtId="14" fontId="10" fillId="4" borderId="43" xfId="2" applyNumberFormat="1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4" borderId="44" xfId="2" applyFont="1" applyFill="1" applyBorder="1" applyAlignment="1">
      <alignment horizontal="center" vertical="center" wrapText="1"/>
    </xf>
    <xf numFmtId="0" fontId="11" fillId="4" borderId="37" xfId="2" applyFont="1" applyFill="1" applyBorder="1" applyAlignment="1">
      <alignment horizontal="left" vertical="center" wrapText="1"/>
    </xf>
    <xf numFmtId="0" fontId="11" fillId="4" borderId="38" xfId="2" applyFont="1" applyFill="1" applyBorder="1" applyAlignment="1">
      <alignment horizontal="left" vertical="center" wrapText="1"/>
    </xf>
    <xf numFmtId="0" fontId="11" fillId="4" borderId="39" xfId="2" applyFont="1" applyFill="1" applyBorder="1" applyAlignment="1">
      <alignment horizontal="left" vertical="center" wrapText="1"/>
    </xf>
    <xf numFmtId="43" fontId="11" fillId="4" borderId="34" xfId="1" applyFont="1" applyFill="1" applyBorder="1" applyAlignment="1">
      <alignment horizontal="right" wrapText="1"/>
    </xf>
    <xf numFmtId="43" fontId="9" fillId="3" borderId="45" xfId="1" applyFont="1" applyFill="1" applyBorder="1" applyAlignment="1">
      <alignment horizontal="center" vertical="center" wrapText="1"/>
    </xf>
    <xf numFmtId="43" fontId="9" fillId="3" borderId="46" xfId="1" applyFont="1" applyFill="1" applyBorder="1" applyAlignment="1">
      <alignment horizontal="center" vertical="center"/>
    </xf>
    <xf numFmtId="43" fontId="9" fillId="3" borderId="46" xfId="1" applyFont="1" applyFill="1" applyBorder="1" applyAlignment="1">
      <alignment horizontal="center" vertical="center" wrapText="1"/>
    </xf>
    <xf numFmtId="43" fontId="9" fillId="3" borderId="47" xfId="1" applyFont="1" applyFill="1" applyBorder="1" applyAlignment="1">
      <alignment horizontal="center" vertical="center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F216"/>
  <sheetViews>
    <sheetView tabSelected="1" topLeftCell="A194" workbookViewId="0">
      <selection activeCell="J221" sqref="J221"/>
    </sheetView>
  </sheetViews>
  <sheetFormatPr defaultRowHeight="15" x14ac:dyDescent="0.25"/>
  <cols>
    <col min="1" max="1" width="14.7109375" customWidth="1"/>
    <col min="2" max="2" width="11.28515625" bestFit="1" customWidth="1"/>
    <col min="3" max="3" width="10.42578125" bestFit="1" customWidth="1"/>
    <col min="4" max="4" width="7.7109375" customWidth="1"/>
    <col min="5" max="5" width="25.7109375" customWidth="1"/>
    <col min="6" max="6" width="17.28515625" bestFit="1" customWidth="1"/>
  </cols>
  <sheetData>
    <row r="2" spans="1:6" ht="23.25" x14ac:dyDescent="0.35">
      <c r="A2" s="1" t="s">
        <v>14</v>
      </c>
      <c r="B2" s="1"/>
      <c r="C2" s="1"/>
      <c r="D2" s="1"/>
      <c r="E2" s="2"/>
      <c r="F2" s="3"/>
    </row>
    <row r="3" spans="1:6" ht="23.25" x14ac:dyDescent="0.35">
      <c r="A3" s="1" t="s">
        <v>0</v>
      </c>
      <c r="B3" s="4"/>
      <c r="C3" s="4"/>
      <c r="D3" s="4"/>
      <c r="E3" s="4" t="s">
        <v>1</v>
      </c>
      <c r="F3" s="5" t="s">
        <v>2</v>
      </c>
    </row>
    <row r="4" spans="1:6" ht="24" thickBot="1" x14ac:dyDescent="0.4">
      <c r="A4" s="6" t="s">
        <v>71</v>
      </c>
      <c r="B4" s="4"/>
      <c r="C4" s="4"/>
      <c r="D4" s="4"/>
      <c r="E4" s="3"/>
      <c r="F4" s="7" t="s">
        <v>3</v>
      </c>
    </row>
    <row r="5" spans="1:6" ht="32.25" thickBot="1" x14ac:dyDescent="0.3">
      <c r="A5" s="8" t="s">
        <v>4</v>
      </c>
      <c r="B5" s="9" t="s">
        <v>5</v>
      </c>
      <c r="C5" s="10" t="s">
        <v>6</v>
      </c>
      <c r="D5" s="9" t="s">
        <v>7</v>
      </c>
      <c r="E5" s="10" t="s">
        <v>8</v>
      </c>
      <c r="F5" s="11" t="s">
        <v>9</v>
      </c>
    </row>
    <row r="6" spans="1:6" ht="20.25" customHeight="1" thickBot="1" x14ac:dyDescent="0.3">
      <c r="A6" s="54" t="s">
        <v>15</v>
      </c>
      <c r="B6" s="55"/>
      <c r="C6" s="55"/>
      <c r="D6" s="55"/>
      <c r="E6" s="56"/>
      <c r="F6" s="52">
        <v>17020000</v>
      </c>
    </row>
    <row r="7" spans="1:6" ht="15.75" x14ac:dyDescent="0.25">
      <c r="A7" s="57" t="s">
        <v>10</v>
      </c>
      <c r="B7" s="58"/>
      <c r="C7" s="58"/>
      <c r="D7" s="58"/>
      <c r="E7" s="59"/>
      <c r="F7" s="43"/>
    </row>
    <row r="8" spans="1:6" ht="15.75" customHeight="1" x14ac:dyDescent="0.25">
      <c r="A8" s="29" t="s">
        <v>11</v>
      </c>
      <c r="B8" s="30">
        <v>44588</v>
      </c>
      <c r="C8" s="31">
        <v>3341</v>
      </c>
      <c r="D8" s="13"/>
      <c r="E8" s="13" t="s">
        <v>26</v>
      </c>
      <c r="F8" s="14">
        <v>34471.82</v>
      </c>
    </row>
    <row r="9" spans="1:6" ht="16.5" thickBot="1" x14ac:dyDescent="0.3">
      <c r="A9" s="36" t="s">
        <v>16</v>
      </c>
      <c r="B9" s="50"/>
      <c r="C9" s="50"/>
      <c r="D9" s="50"/>
      <c r="E9" s="51"/>
      <c r="F9" s="34">
        <f>SUM(F6:F8)</f>
        <v>17054471.82</v>
      </c>
    </row>
    <row r="10" spans="1:6" ht="15.6" customHeight="1" x14ac:dyDescent="0.25">
      <c r="A10" s="57" t="s">
        <v>10</v>
      </c>
      <c r="B10" s="58"/>
      <c r="C10" s="58"/>
      <c r="D10" s="58"/>
      <c r="E10" s="59"/>
      <c r="F10" s="43"/>
    </row>
    <row r="11" spans="1:6" ht="15.75" x14ac:dyDescent="0.25">
      <c r="A11" s="60" t="s">
        <v>18</v>
      </c>
      <c r="B11" s="62">
        <v>44609</v>
      </c>
      <c r="C11" s="20">
        <v>3419</v>
      </c>
      <c r="D11" s="19"/>
      <c r="E11" s="17" t="s">
        <v>23</v>
      </c>
      <c r="F11" s="14">
        <v>2000</v>
      </c>
    </row>
    <row r="12" spans="1:6" ht="16.5" thickBot="1" x14ac:dyDescent="0.3">
      <c r="A12" s="61"/>
      <c r="B12" s="63"/>
      <c r="C12" s="37">
        <v>3722</v>
      </c>
      <c r="D12" s="42"/>
      <c r="E12" s="38" t="s">
        <v>22</v>
      </c>
      <c r="F12" s="49">
        <v>3000</v>
      </c>
    </row>
    <row r="13" spans="1:6" ht="16.5" thickBot="1" x14ac:dyDescent="0.3">
      <c r="A13" s="45" t="s">
        <v>19</v>
      </c>
      <c r="B13" s="46"/>
      <c r="C13" s="46"/>
      <c r="D13" s="46"/>
      <c r="E13" s="47"/>
      <c r="F13" s="48">
        <f>SUM(F9:F12)</f>
        <v>17059471.82</v>
      </c>
    </row>
    <row r="14" spans="1:6" ht="15.75" x14ac:dyDescent="0.25">
      <c r="A14" s="57" t="s">
        <v>28</v>
      </c>
      <c r="B14" s="58"/>
      <c r="C14" s="58"/>
      <c r="D14" s="58"/>
      <c r="E14" s="59"/>
      <c r="F14" s="43"/>
    </row>
    <row r="15" spans="1:6" ht="15.75" x14ac:dyDescent="0.25">
      <c r="A15" s="29" t="s">
        <v>27</v>
      </c>
      <c r="B15" s="30">
        <v>44628</v>
      </c>
      <c r="C15" s="20">
        <v>2219</v>
      </c>
      <c r="D15" s="19"/>
      <c r="E15" s="17" t="s">
        <v>31</v>
      </c>
      <c r="F15" s="24">
        <v>100000</v>
      </c>
    </row>
    <row r="16" spans="1:6" ht="16.5" thickBot="1" x14ac:dyDescent="0.3">
      <c r="A16" s="64" t="s">
        <v>30</v>
      </c>
      <c r="B16" s="65"/>
      <c r="C16" s="65"/>
      <c r="D16" s="65"/>
      <c r="E16" s="66"/>
      <c r="F16" s="34">
        <f>SUM(F13:F15)</f>
        <v>17159471.82</v>
      </c>
    </row>
    <row r="17" spans="1:6" ht="15.75" x14ac:dyDescent="0.25">
      <c r="A17" s="57" t="s">
        <v>10</v>
      </c>
      <c r="B17" s="58"/>
      <c r="C17" s="58"/>
      <c r="D17" s="58"/>
      <c r="E17" s="59"/>
      <c r="F17" s="43"/>
    </row>
    <row r="18" spans="1:6" ht="15.75" x14ac:dyDescent="0.25">
      <c r="A18" s="60" t="s">
        <v>33</v>
      </c>
      <c r="B18" s="62">
        <v>44651</v>
      </c>
      <c r="C18" s="20">
        <v>3612</v>
      </c>
      <c r="D18" s="19"/>
      <c r="E18" s="17" t="s">
        <v>34</v>
      </c>
      <c r="F18" s="14">
        <v>49998</v>
      </c>
    </row>
    <row r="19" spans="1:6" ht="15.75" x14ac:dyDescent="0.25">
      <c r="A19" s="70"/>
      <c r="B19" s="71"/>
      <c r="C19" s="20">
        <v>4112</v>
      </c>
      <c r="D19" s="19"/>
      <c r="E19" s="17" t="s">
        <v>35</v>
      </c>
      <c r="F19" s="14">
        <v>-27</v>
      </c>
    </row>
    <row r="20" spans="1:6" ht="15.75" x14ac:dyDescent="0.25">
      <c r="A20" s="70"/>
      <c r="B20" s="71"/>
      <c r="C20" s="20">
        <v>1122</v>
      </c>
      <c r="D20" s="19"/>
      <c r="E20" s="17" t="s">
        <v>37</v>
      </c>
      <c r="F20" s="14">
        <v>136390</v>
      </c>
    </row>
    <row r="21" spans="1:6" ht="16.5" thickBot="1" x14ac:dyDescent="0.3">
      <c r="A21" s="64" t="s">
        <v>36</v>
      </c>
      <c r="B21" s="65"/>
      <c r="C21" s="65"/>
      <c r="D21" s="65"/>
      <c r="E21" s="66"/>
      <c r="F21" s="34">
        <f>SUM(F16:F20)</f>
        <v>17345832.82</v>
      </c>
    </row>
    <row r="22" spans="1:6" ht="15.75" x14ac:dyDescent="0.25">
      <c r="A22" s="57" t="s">
        <v>10</v>
      </c>
      <c r="B22" s="58"/>
      <c r="C22" s="58"/>
      <c r="D22" s="58"/>
      <c r="E22" s="59"/>
      <c r="F22" s="43"/>
    </row>
    <row r="23" spans="1:6" ht="15.75" x14ac:dyDescent="0.25">
      <c r="A23" s="29" t="s">
        <v>41</v>
      </c>
      <c r="B23" s="30">
        <v>44665</v>
      </c>
      <c r="C23" s="20">
        <v>4111</v>
      </c>
      <c r="D23" s="17">
        <v>98043</v>
      </c>
      <c r="E23" s="17" t="s">
        <v>40</v>
      </c>
      <c r="F23" s="14">
        <v>57979.31</v>
      </c>
    </row>
    <row r="24" spans="1:6" ht="16.5" thickBot="1" x14ac:dyDescent="0.3">
      <c r="A24" s="64" t="s">
        <v>42</v>
      </c>
      <c r="B24" s="65"/>
      <c r="C24" s="65"/>
      <c r="D24" s="65"/>
      <c r="E24" s="66"/>
      <c r="F24" s="34">
        <f>SUM(F21:F23)</f>
        <v>17403812.129999999</v>
      </c>
    </row>
    <row r="25" spans="1:6" ht="15.75" x14ac:dyDescent="0.25">
      <c r="A25" s="67" t="s">
        <v>10</v>
      </c>
      <c r="B25" s="68"/>
      <c r="C25" s="68"/>
      <c r="D25" s="68"/>
      <c r="E25" s="69"/>
      <c r="F25" s="33"/>
    </row>
    <row r="26" spans="1:6" ht="15.75" x14ac:dyDescent="0.25">
      <c r="A26" s="60" t="s">
        <v>43</v>
      </c>
      <c r="B26" s="62">
        <v>44693</v>
      </c>
      <c r="C26" s="20">
        <v>3612</v>
      </c>
      <c r="D26" s="19"/>
      <c r="E26" s="17" t="s">
        <v>45</v>
      </c>
      <c r="F26" s="14">
        <v>31000</v>
      </c>
    </row>
    <row r="27" spans="1:6" ht="15.75" x14ac:dyDescent="0.25">
      <c r="A27" s="70"/>
      <c r="B27" s="71"/>
      <c r="C27" s="20">
        <v>6330</v>
      </c>
      <c r="D27" s="19"/>
      <c r="E27" s="17" t="s">
        <v>46</v>
      </c>
      <c r="F27" s="14">
        <v>40000</v>
      </c>
    </row>
    <row r="28" spans="1:6" ht="16.5" thickBot="1" x14ac:dyDescent="0.3">
      <c r="A28" s="64" t="s">
        <v>44</v>
      </c>
      <c r="B28" s="65"/>
      <c r="C28" s="65"/>
      <c r="D28" s="65"/>
      <c r="E28" s="66"/>
      <c r="F28" s="34">
        <f>SUM(F24:F27)</f>
        <v>17474812.129999999</v>
      </c>
    </row>
    <row r="29" spans="1:6" ht="15.75" x14ac:dyDescent="0.25">
      <c r="A29" s="67" t="s">
        <v>28</v>
      </c>
      <c r="B29" s="68"/>
      <c r="C29" s="68"/>
      <c r="D29" s="68"/>
      <c r="E29" s="69"/>
      <c r="F29" s="33"/>
    </row>
    <row r="30" spans="1:6" ht="15.75" x14ac:dyDescent="0.25">
      <c r="A30" s="29" t="s">
        <v>52</v>
      </c>
      <c r="B30" s="30">
        <v>44719</v>
      </c>
      <c r="C30" s="20">
        <v>3635</v>
      </c>
      <c r="D30" s="19"/>
      <c r="E30" s="17" t="s">
        <v>58</v>
      </c>
      <c r="F30" s="14">
        <v>36300</v>
      </c>
    </row>
    <row r="31" spans="1:6" ht="16.5" thickBot="1" x14ac:dyDescent="0.3">
      <c r="A31" s="64" t="s">
        <v>57</v>
      </c>
      <c r="B31" s="65"/>
      <c r="C31" s="65"/>
      <c r="D31" s="65"/>
      <c r="E31" s="66"/>
      <c r="F31" s="34">
        <f>SUM(F28:F30)</f>
        <v>17511112.129999999</v>
      </c>
    </row>
    <row r="32" spans="1:6" ht="15.75" x14ac:dyDescent="0.25">
      <c r="A32" s="67" t="s">
        <v>10</v>
      </c>
      <c r="B32" s="68"/>
      <c r="C32" s="68"/>
      <c r="D32" s="68"/>
      <c r="E32" s="69"/>
      <c r="F32" s="33"/>
    </row>
    <row r="33" spans="1:6" ht="15.75" x14ac:dyDescent="0.25">
      <c r="A33" s="60" t="s">
        <v>59</v>
      </c>
      <c r="B33" s="62">
        <v>44731</v>
      </c>
      <c r="C33" s="20">
        <v>3639</v>
      </c>
      <c r="D33" s="19"/>
      <c r="E33" s="17" t="s">
        <v>62</v>
      </c>
      <c r="F33" s="14">
        <v>1000</v>
      </c>
    </row>
    <row r="34" spans="1:6" ht="15.75" x14ac:dyDescent="0.25">
      <c r="A34" s="70"/>
      <c r="B34" s="71"/>
      <c r="C34" s="20">
        <v>3722</v>
      </c>
      <c r="D34" s="19"/>
      <c r="E34" s="17" t="s">
        <v>13</v>
      </c>
      <c r="F34" s="24">
        <v>0</v>
      </c>
    </row>
    <row r="35" spans="1:6" ht="16.5" thickBot="1" x14ac:dyDescent="0.3">
      <c r="A35" s="64" t="s">
        <v>61</v>
      </c>
      <c r="B35" s="65"/>
      <c r="C35" s="65"/>
      <c r="D35" s="65"/>
      <c r="E35" s="66"/>
      <c r="F35" s="34">
        <f>SUM(F31:F34)</f>
        <v>17512112.129999999</v>
      </c>
    </row>
    <row r="36" spans="1:6" ht="15.75" x14ac:dyDescent="0.25">
      <c r="A36" s="67" t="s">
        <v>10</v>
      </c>
      <c r="B36" s="68"/>
      <c r="C36" s="68"/>
      <c r="D36" s="68"/>
      <c r="E36" s="69"/>
      <c r="F36" s="33"/>
    </row>
    <row r="37" spans="1:6" ht="15.75" x14ac:dyDescent="0.25">
      <c r="A37" s="60" t="s">
        <v>64</v>
      </c>
      <c r="B37" s="62">
        <v>44753</v>
      </c>
      <c r="C37" s="20">
        <v>1112</v>
      </c>
      <c r="D37" s="19"/>
      <c r="E37" s="17" t="s">
        <v>66</v>
      </c>
      <c r="F37" s="14">
        <v>30000</v>
      </c>
    </row>
    <row r="38" spans="1:6" ht="15.75" x14ac:dyDescent="0.25">
      <c r="A38" s="70"/>
      <c r="B38" s="71"/>
      <c r="C38" s="20">
        <v>4116</v>
      </c>
      <c r="D38" s="19"/>
      <c r="E38" s="17" t="s">
        <v>67</v>
      </c>
      <c r="F38" s="14">
        <v>20617</v>
      </c>
    </row>
    <row r="39" spans="1:6" ht="15.75" x14ac:dyDescent="0.25">
      <c r="A39" s="70"/>
      <c r="B39" s="71"/>
      <c r="C39" s="20">
        <v>1032</v>
      </c>
      <c r="D39" s="19"/>
      <c r="E39" s="17" t="s">
        <v>68</v>
      </c>
      <c r="F39" s="14">
        <v>155000</v>
      </c>
    </row>
    <row r="40" spans="1:6" ht="15.75" x14ac:dyDescent="0.25">
      <c r="A40" s="70"/>
      <c r="B40" s="71"/>
      <c r="C40" s="20">
        <v>3631</v>
      </c>
      <c r="D40" s="17"/>
      <c r="E40" s="17" t="s">
        <v>69</v>
      </c>
      <c r="F40" s="14">
        <v>137375</v>
      </c>
    </row>
    <row r="41" spans="1:6" ht="16.5" thickBot="1" x14ac:dyDescent="0.3">
      <c r="A41" s="64" t="s">
        <v>65</v>
      </c>
      <c r="B41" s="65"/>
      <c r="C41" s="65"/>
      <c r="D41" s="65"/>
      <c r="E41" s="66"/>
      <c r="F41" s="34">
        <f>SUM(F35:F40)</f>
        <v>17855104.129999999</v>
      </c>
    </row>
    <row r="42" spans="1:6" ht="15.75" customHeight="1" x14ac:dyDescent="0.25">
      <c r="A42" s="67" t="s">
        <v>10</v>
      </c>
      <c r="B42" s="68"/>
      <c r="C42" s="68"/>
      <c r="D42" s="68"/>
      <c r="E42" s="69"/>
      <c r="F42" s="33"/>
    </row>
    <row r="43" spans="1:6" ht="15.75" x14ac:dyDescent="0.25">
      <c r="A43" s="60" t="s">
        <v>73</v>
      </c>
      <c r="B43" s="62">
        <v>44787</v>
      </c>
      <c r="C43" s="20">
        <v>3419</v>
      </c>
      <c r="D43" s="19"/>
      <c r="E43" s="17" t="s">
        <v>74</v>
      </c>
      <c r="F43" s="14">
        <v>15000</v>
      </c>
    </row>
    <row r="44" spans="1:6" ht="15.75" x14ac:dyDescent="0.25">
      <c r="A44" s="70"/>
      <c r="B44" s="71"/>
      <c r="C44" s="20">
        <v>3722</v>
      </c>
      <c r="D44" s="19"/>
      <c r="E44" s="17" t="s">
        <v>13</v>
      </c>
      <c r="F44" s="24">
        <v>0</v>
      </c>
    </row>
    <row r="45" spans="1:6" ht="15.75" x14ac:dyDescent="0.25">
      <c r="A45" s="70"/>
      <c r="B45" s="71"/>
      <c r="C45" s="20">
        <v>6330</v>
      </c>
      <c r="D45" s="19"/>
      <c r="E45" s="17" t="s">
        <v>46</v>
      </c>
      <c r="F45" s="14">
        <v>50000</v>
      </c>
    </row>
    <row r="46" spans="1:6" ht="16.5" thickBot="1" x14ac:dyDescent="0.3">
      <c r="A46" s="64" t="s">
        <v>76</v>
      </c>
      <c r="B46" s="65"/>
      <c r="C46" s="65"/>
      <c r="D46" s="65"/>
      <c r="E46" s="66"/>
      <c r="F46" s="34">
        <f>SUM(F41:F45)</f>
        <v>17920104.129999999</v>
      </c>
    </row>
    <row r="47" spans="1:6" ht="15.75" x14ac:dyDescent="0.25">
      <c r="A47" s="67" t="s">
        <v>10</v>
      </c>
      <c r="B47" s="68"/>
      <c r="C47" s="68"/>
      <c r="D47" s="68"/>
      <c r="E47" s="69"/>
      <c r="F47" s="12"/>
    </row>
    <row r="48" spans="1:6" ht="15.75" x14ac:dyDescent="0.25">
      <c r="A48" s="70" t="s">
        <v>83</v>
      </c>
      <c r="B48" s="71">
        <v>44834</v>
      </c>
      <c r="C48" s="20">
        <v>1112</v>
      </c>
      <c r="D48" s="19"/>
      <c r="E48" s="17" t="s">
        <v>66</v>
      </c>
      <c r="F48" s="14">
        <v>32532.48</v>
      </c>
    </row>
    <row r="49" spans="1:6" ht="15.75" x14ac:dyDescent="0.25">
      <c r="A49" s="70"/>
      <c r="B49" s="71"/>
      <c r="C49" s="20">
        <v>3341</v>
      </c>
      <c r="D49" s="19"/>
      <c r="E49" s="17" t="s">
        <v>38</v>
      </c>
      <c r="F49" s="14">
        <v>22000</v>
      </c>
    </row>
    <row r="50" spans="1:6" ht="15.75" x14ac:dyDescent="0.25">
      <c r="A50" s="70"/>
      <c r="B50" s="71"/>
      <c r="C50" s="20">
        <v>3612</v>
      </c>
      <c r="D50" s="19"/>
      <c r="E50" s="17" t="s">
        <v>85</v>
      </c>
      <c r="F50" s="24">
        <v>12000</v>
      </c>
    </row>
    <row r="51" spans="1:6" ht="15.75" x14ac:dyDescent="0.25">
      <c r="A51" s="70"/>
      <c r="B51" s="71"/>
      <c r="C51" s="20">
        <v>3722</v>
      </c>
      <c r="D51" s="19"/>
      <c r="E51" s="17" t="s">
        <v>86</v>
      </c>
      <c r="F51" s="24">
        <v>1500</v>
      </c>
    </row>
    <row r="52" spans="1:6" ht="16.5" customHeight="1" thickBot="1" x14ac:dyDescent="0.3">
      <c r="A52" s="64" t="s">
        <v>87</v>
      </c>
      <c r="B52" s="65"/>
      <c r="C52" s="65"/>
      <c r="D52" s="65"/>
      <c r="E52" s="66"/>
      <c r="F52" s="34">
        <f>SUM(F46:F51)</f>
        <v>17988136.609999999</v>
      </c>
    </row>
    <row r="53" spans="1:6" ht="15.75" x14ac:dyDescent="0.25">
      <c r="A53" s="67" t="s">
        <v>10</v>
      </c>
      <c r="B53" s="68"/>
      <c r="C53" s="68"/>
      <c r="D53" s="68"/>
      <c r="E53" s="69"/>
      <c r="F53" s="12"/>
    </row>
    <row r="54" spans="1:6" ht="15.75" x14ac:dyDescent="0.25">
      <c r="A54" s="70" t="s">
        <v>89</v>
      </c>
      <c r="B54" s="71">
        <v>44865</v>
      </c>
      <c r="C54" s="20">
        <v>1112</v>
      </c>
      <c r="D54" s="19"/>
      <c r="E54" s="17" t="s">
        <v>66</v>
      </c>
      <c r="F54" s="14">
        <v>13534.73</v>
      </c>
    </row>
    <row r="55" spans="1:6" ht="15.75" x14ac:dyDescent="0.25">
      <c r="A55" s="70"/>
      <c r="B55" s="71"/>
      <c r="C55" s="20">
        <v>1113</v>
      </c>
      <c r="D55" s="19"/>
      <c r="E55" s="17" t="s">
        <v>91</v>
      </c>
      <c r="F55" s="14">
        <v>34208.49</v>
      </c>
    </row>
    <row r="56" spans="1:6" ht="15.75" x14ac:dyDescent="0.25">
      <c r="A56" s="70"/>
      <c r="B56" s="71"/>
      <c r="C56" s="20">
        <v>1121</v>
      </c>
      <c r="D56" s="19"/>
      <c r="E56" s="17" t="s">
        <v>37</v>
      </c>
      <c r="F56" s="14">
        <v>17372.740000000002</v>
      </c>
    </row>
    <row r="57" spans="1:6" ht="15.75" x14ac:dyDescent="0.25">
      <c r="A57" s="70"/>
      <c r="B57" s="71"/>
      <c r="C57" s="20">
        <v>1361</v>
      </c>
      <c r="D57" s="19"/>
      <c r="E57" s="17" t="s">
        <v>92</v>
      </c>
      <c r="F57" s="14">
        <v>2000</v>
      </c>
    </row>
    <row r="58" spans="1:6" ht="15.75" x14ac:dyDescent="0.25">
      <c r="A58" s="70"/>
      <c r="B58" s="71"/>
      <c r="C58" s="20">
        <v>4116</v>
      </c>
      <c r="D58" s="19"/>
      <c r="E58" s="17" t="s">
        <v>93</v>
      </c>
      <c r="F58" s="14">
        <v>25700</v>
      </c>
    </row>
    <row r="59" spans="1:6" ht="15.75" x14ac:dyDescent="0.25">
      <c r="A59" s="70"/>
      <c r="B59" s="71"/>
      <c r="C59" s="20">
        <v>3419</v>
      </c>
      <c r="D59" s="19"/>
      <c r="E59" s="17" t="s">
        <v>23</v>
      </c>
      <c r="F59" s="14">
        <v>13410</v>
      </c>
    </row>
    <row r="60" spans="1:6" ht="15.75" x14ac:dyDescent="0.25">
      <c r="A60" s="70"/>
      <c r="B60" s="71"/>
      <c r="C60" s="20">
        <v>3632</v>
      </c>
      <c r="D60" s="17"/>
      <c r="E60" s="17" t="s">
        <v>94</v>
      </c>
      <c r="F60" s="14">
        <v>4500</v>
      </c>
    </row>
    <row r="61" spans="1:6" ht="16.5" thickBot="1" x14ac:dyDescent="0.3">
      <c r="A61" s="64" t="s">
        <v>90</v>
      </c>
      <c r="B61" s="65"/>
      <c r="C61" s="65"/>
      <c r="D61" s="65"/>
      <c r="E61" s="66"/>
      <c r="F61" s="34">
        <f>SUM(F52:F60)</f>
        <v>18098862.569999997</v>
      </c>
    </row>
    <row r="62" spans="1:6" ht="15.75" x14ac:dyDescent="0.25">
      <c r="A62" s="67" t="s">
        <v>10</v>
      </c>
      <c r="B62" s="68"/>
      <c r="C62" s="68"/>
      <c r="D62" s="68"/>
      <c r="E62" s="69"/>
      <c r="F62" s="12"/>
    </row>
    <row r="63" spans="1:6" ht="15.75" x14ac:dyDescent="0.25">
      <c r="A63" s="70" t="s">
        <v>97</v>
      </c>
      <c r="B63" s="71">
        <v>44895</v>
      </c>
      <c r="C63" s="20">
        <v>1112</v>
      </c>
      <c r="D63" s="19"/>
      <c r="E63" s="17" t="s">
        <v>66</v>
      </c>
      <c r="F63" s="14">
        <v>10020.219999999999</v>
      </c>
    </row>
    <row r="64" spans="1:6" ht="15.75" x14ac:dyDescent="0.25">
      <c r="A64" s="70"/>
      <c r="B64" s="71"/>
      <c r="C64" s="20">
        <v>1113</v>
      </c>
      <c r="D64" s="19"/>
      <c r="E64" s="17" t="s">
        <v>91</v>
      </c>
      <c r="F64" s="14">
        <v>47253.39</v>
      </c>
    </row>
    <row r="65" spans="1:6" ht="15.75" x14ac:dyDescent="0.25">
      <c r="A65" s="70"/>
      <c r="B65" s="71"/>
      <c r="C65" s="20">
        <v>1121</v>
      </c>
      <c r="D65" s="19"/>
      <c r="E65" s="17" t="s">
        <v>37</v>
      </c>
      <c r="F65" s="14">
        <v>11918.55</v>
      </c>
    </row>
    <row r="66" spans="1:6" ht="15.75" x14ac:dyDescent="0.25">
      <c r="A66" s="70"/>
      <c r="B66" s="71"/>
      <c r="C66" s="20">
        <v>1381</v>
      </c>
      <c r="D66" s="17"/>
      <c r="E66" s="17" t="s">
        <v>98</v>
      </c>
      <c r="F66" s="14">
        <v>30055.7</v>
      </c>
    </row>
    <row r="67" spans="1:6" ht="15.75" x14ac:dyDescent="0.25">
      <c r="A67" s="70"/>
      <c r="B67" s="71"/>
      <c r="C67" s="20">
        <v>4111</v>
      </c>
      <c r="D67" s="17" t="s">
        <v>2</v>
      </c>
      <c r="E67" s="17" t="s">
        <v>67</v>
      </c>
      <c r="F67" s="14">
        <v>2606.4899999999998</v>
      </c>
    </row>
    <row r="68" spans="1:6" ht="15.75" x14ac:dyDescent="0.25">
      <c r="A68" s="70"/>
      <c r="B68" s="71"/>
      <c r="C68" s="20">
        <v>1012</v>
      </c>
      <c r="D68" s="17"/>
      <c r="E68" s="17" t="s">
        <v>99</v>
      </c>
      <c r="F68" s="14">
        <v>4900</v>
      </c>
    </row>
    <row r="69" spans="1:6" ht="15.75" x14ac:dyDescent="0.25">
      <c r="A69" s="70"/>
      <c r="B69" s="71"/>
      <c r="C69" s="20">
        <v>1032</v>
      </c>
      <c r="D69" s="17"/>
      <c r="E69" s="17" t="s">
        <v>100</v>
      </c>
      <c r="F69" s="14">
        <v>49746.76</v>
      </c>
    </row>
    <row r="70" spans="1:6" ht="15.75" x14ac:dyDescent="0.25">
      <c r="A70" s="70"/>
      <c r="B70" s="71"/>
      <c r="C70" s="20">
        <v>3419</v>
      </c>
      <c r="D70" s="17"/>
      <c r="E70" s="17" t="s">
        <v>101</v>
      </c>
      <c r="F70" s="14">
        <v>4300</v>
      </c>
    </row>
    <row r="71" spans="1:6" ht="15.75" x14ac:dyDescent="0.25">
      <c r="A71" s="70"/>
      <c r="B71" s="71"/>
      <c r="C71" s="20">
        <v>3613</v>
      </c>
      <c r="D71" s="17"/>
      <c r="E71" s="17" t="s">
        <v>102</v>
      </c>
      <c r="F71" s="14">
        <v>3779</v>
      </c>
    </row>
    <row r="72" spans="1:6" ht="15.75" x14ac:dyDescent="0.25">
      <c r="A72" s="70"/>
      <c r="B72" s="71"/>
      <c r="C72" s="20">
        <v>3639</v>
      </c>
      <c r="D72" s="17"/>
      <c r="E72" s="17" t="s">
        <v>13</v>
      </c>
      <c r="F72" s="24">
        <v>0</v>
      </c>
    </row>
    <row r="73" spans="1:6" ht="15.75" x14ac:dyDescent="0.25">
      <c r="A73" s="70"/>
      <c r="B73" s="71"/>
      <c r="C73" s="20">
        <v>6171</v>
      </c>
      <c r="D73" s="17"/>
      <c r="E73" s="17" t="s">
        <v>103</v>
      </c>
      <c r="F73" s="14">
        <v>8217.5</v>
      </c>
    </row>
    <row r="74" spans="1:6" ht="15.75" x14ac:dyDescent="0.25">
      <c r="A74" s="70"/>
      <c r="B74" s="71"/>
      <c r="C74" s="20">
        <v>6330</v>
      </c>
      <c r="D74" s="17"/>
      <c r="E74" s="17" t="s">
        <v>104</v>
      </c>
      <c r="F74" s="14">
        <v>15000</v>
      </c>
    </row>
    <row r="75" spans="1:6" ht="16.5" thickBot="1" x14ac:dyDescent="0.3">
      <c r="A75" s="78" t="s">
        <v>96</v>
      </c>
      <c r="B75" s="79"/>
      <c r="C75" s="79"/>
      <c r="D75" s="79"/>
      <c r="E75" s="80"/>
      <c r="F75" s="96">
        <f>SUM(F61:F74)</f>
        <v>18286660.179999996</v>
      </c>
    </row>
    <row r="76" spans="1:6" ht="15.75" customHeight="1" x14ac:dyDescent="0.25">
      <c r="A76" s="57" t="s">
        <v>28</v>
      </c>
      <c r="B76" s="58"/>
      <c r="C76" s="58"/>
      <c r="D76" s="58"/>
      <c r="E76" s="59"/>
      <c r="F76" s="43"/>
    </row>
    <row r="77" spans="1:6" ht="15.75" customHeight="1" x14ac:dyDescent="0.25">
      <c r="A77" s="70" t="s">
        <v>108</v>
      </c>
      <c r="B77" s="71">
        <v>44910</v>
      </c>
      <c r="C77" s="20">
        <v>1112</v>
      </c>
      <c r="D77" s="19"/>
      <c r="E77" s="17" t="s">
        <v>66</v>
      </c>
      <c r="F77" s="14">
        <v>3308.63</v>
      </c>
    </row>
    <row r="78" spans="1:6" ht="15.75" customHeight="1" x14ac:dyDescent="0.25">
      <c r="A78" s="70"/>
      <c r="B78" s="71"/>
      <c r="C78" s="20">
        <v>1113</v>
      </c>
      <c r="D78" s="19"/>
      <c r="E78" s="17" t="s">
        <v>91</v>
      </c>
      <c r="F78" s="14">
        <v>29554.48</v>
      </c>
    </row>
    <row r="79" spans="1:6" ht="15.75" customHeight="1" x14ac:dyDescent="0.25">
      <c r="A79" s="70"/>
      <c r="B79" s="71"/>
      <c r="C79" s="20">
        <v>1121</v>
      </c>
      <c r="D79" s="19"/>
      <c r="E79" s="17" t="s">
        <v>37</v>
      </c>
      <c r="F79" s="14">
        <v>14827.6</v>
      </c>
    </row>
    <row r="80" spans="1:6" ht="15.75" customHeight="1" x14ac:dyDescent="0.25">
      <c r="A80" s="70"/>
      <c r="B80" s="71"/>
      <c r="C80" s="20">
        <v>1211</v>
      </c>
      <c r="D80" s="19"/>
      <c r="E80" s="17" t="s">
        <v>109</v>
      </c>
      <c r="F80" s="14">
        <v>1646720.03</v>
      </c>
    </row>
    <row r="81" spans="1:6" ht="15.75" customHeight="1" x14ac:dyDescent="0.25">
      <c r="A81" s="70"/>
      <c r="B81" s="71"/>
      <c r="C81" s="20">
        <v>1334</v>
      </c>
      <c r="D81" s="19"/>
      <c r="E81" s="17" t="s">
        <v>110</v>
      </c>
      <c r="F81" s="14">
        <v>-690.3</v>
      </c>
    </row>
    <row r="82" spans="1:6" ht="15.75" customHeight="1" x14ac:dyDescent="0.25">
      <c r="A82" s="70"/>
      <c r="B82" s="71"/>
      <c r="C82" s="20">
        <v>1335</v>
      </c>
      <c r="D82" s="19"/>
      <c r="E82" s="17" t="s">
        <v>111</v>
      </c>
      <c r="F82" s="14">
        <v>-854.2</v>
      </c>
    </row>
    <row r="83" spans="1:6" ht="15.75" customHeight="1" x14ac:dyDescent="0.25">
      <c r="A83" s="70"/>
      <c r="B83" s="71"/>
      <c r="C83" s="20">
        <v>1341</v>
      </c>
      <c r="D83" s="19"/>
      <c r="E83" s="17" t="s">
        <v>112</v>
      </c>
      <c r="F83" s="14">
        <v>-280</v>
      </c>
    </row>
    <row r="84" spans="1:6" ht="15.75" customHeight="1" x14ac:dyDescent="0.25">
      <c r="A84" s="70"/>
      <c r="B84" s="71"/>
      <c r="C84" s="20">
        <v>1342</v>
      </c>
      <c r="D84" s="19"/>
      <c r="E84" s="17" t="s">
        <v>113</v>
      </c>
      <c r="F84" s="14">
        <v>-1378</v>
      </c>
    </row>
    <row r="85" spans="1:6" ht="15.75" customHeight="1" x14ac:dyDescent="0.25">
      <c r="A85" s="70"/>
      <c r="B85" s="71"/>
      <c r="C85" s="20">
        <v>1343</v>
      </c>
      <c r="D85" s="19"/>
      <c r="E85" s="17" t="s">
        <v>114</v>
      </c>
      <c r="F85" s="14">
        <v>-1000</v>
      </c>
    </row>
    <row r="86" spans="1:6" ht="15.75" customHeight="1" x14ac:dyDescent="0.25">
      <c r="A86" s="70"/>
      <c r="B86" s="71"/>
      <c r="C86" s="20">
        <v>1345</v>
      </c>
      <c r="D86" s="19"/>
      <c r="E86" s="17" t="s">
        <v>115</v>
      </c>
      <c r="F86" s="14">
        <v>-212</v>
      </c>
    </row>
    <row r="87" spans="1:6" ht="15.75" customHeight="1" x14ac:dyDescent="0.25">
      <c r="A87" s="70"/>
      <c r="B87" s="71"/>
      <c r="C87" s="20">
        <v>1511</v>
      </c>
      <c r="D87" s="19"/>
      <c r="E87" s="17" t="s">
        <v>116</v>
      </c>
      <c r="F87" s="14">
        <v>27139.919999999998</v>
      </c>
    </row>
    <row r="88" spans="1:6" ht="15.75" customHeight="1" x14ac:dyDescent="0.25">
      <c r="A88" s="70"/>
      <c r="B88" s="71"/>
      <c r="C88" s="20">
        <v>1012</v>
      </c>
      <c r="D88" s="19"/>
      <c r="E88" s="17" t="s">
        <v>99</v>
      </c>
      <c r="F88" s="14">
        <v>-1000</v>
      </c>
    </row>
    <row r="89" spans="1:6" ht="15.75" customHeight="1" x14ac:dyDescent="0.25">
      <c r="A89" s="70"/>
      <c r="B89" s="71"/>
      <c r="C89" s="20">
        <v>1032</v>
      </c>
      <c r="D89" s="19"/>
      <c r="E89" s="17" t="s">
        <v>117</v>
      </c>
      <c r="F89" s="14">
        <v>51629.49</v>
      </c>
    </row>
    <row r="90" spans="1:6" ht="15.75" customHeight="1" x14ac:dyDescent="0.25">
      <c r="A90" s="70"/>
      <c r="B90" s="71"/>
      <c r="C90" s="20">
        <v>2310</v>
      </c>
      <c r="D90" s="19"/>
      <c r="E90" s="17" t="s">
        <v>118</v>
      </c>
      <c r="F90" s="14">
        <v>-10000</v>
      </c>
    </row>
    <row r="91" spans="1:6" ht="15.75" customHeight="1" x14ac:dyDescent="0.25">
      <c r="A91" s="70"/>
      <c r="B91" s="71"/>
      <c r="C91" s="20">
        <v>2321</v>
      </c>
      <c r="D91" s="19"/>
      <c r="E91" s="17" t="s">
        <v>119</v>
      </c>
      <c r="F91" s="14">
        <v>-2253</v>
      </c>
    </row>
    <row r="92" spans="1:6" ht="15.75" customHeight="1" x14ac:dyDescent="0.25">
      <c r="A92" s="70"/>
      <c r="B92" s="71"/>
      <c r="C92" s="20">
        <v>3315</v>
      </c>
      <c r="D92" s="19"/>
      <c r="E92" s="17" t="s">
        <v>120</v>
      </c>
      <c r="F92" s="14">
        <v>-980</v>
      </c>
    </row>
    <row r="93" spans="1:6" ht="15.75" customHeight="1" x14ac:dyDescent="0.25">
      <c r="A93" s="70"/>
      <c r="B93" s="71"/>
      <c r="C93" s="20">
        <v>3341</v>
      </c>
      <c r="D93" s="19"/>
      <c r="E93" s="17" t="s">
        <v>38</v>
      </c>
      <c r="F93" s="14">
        <v>47983.09</v>
      </c>
    </row>
    <row r="94" spans="1:6" ht="15.75" customHeight="1" x14ac:dyDescent="0.25">
      <c r="A94" s="70"/>
      <c r="B94" s="71"/>
      <c r="C94" s="20">
        <v>3349</v>
      </c>
      <c r="D94" s="19"/>
      <c r="E94" s="17" t="s">
        <v>121</v>
      </c>
      <c r="F94" s="14">
        <v>-700</v>
      </c>
    </row>
    <row r="95" spans="1:6" ht="15.75" customHeight="1" x14ac:dyDescent="0.25">
      <c r="A95" s="70"/>
      <c r="B95" s="71"/>
      <c r="C95" s="20">
        <v>3419</v>
      </c>
      <c r="D95" s="19"/>
      <c r="E95" s="17" t="s">
        <v>122</v>
      </c>
      <c r="F95" s="14">
        <v>1150</v>
      </c>
    </row>
    <row r="96" spans="1:6" ht="15.75" customHeight="1" x14ac:dyDescent="0.25">
      <c r="A96" s="70"/>
      <c r="B96" s="71"/>
      <c r="C96" s="20">
        <v>3613</v>
      </c>
      <c r="D96" s="19"/>
      <c r="E96" s="17" t="s">
        <v>102</v>
      </c>
      <c r="F96" s="14">
        <v>475</v>
      </c>
    </row>
    <row r="97" spans="1:6" ht="15.75" customHeight="1" x14ac:dyDescent="0.25">
      <c r="A97" s="70"/>
      <c r="B97" s="71"/>
      <c r="C97" s="20">
        <v>3639</v>
      </c>
      <c r="D97" s="19"/>
      <c r="E97" s="17" t="s">
        <v>123</v>
      </c>
      <c r="F97" s="14">
        <v>-18490</v>
      </c>
    </row>
    <row r="98" spans="1:6" ht="15.75" customHeight="1" x14ac:dyDescent="0.25">
      <c r="A98" s="70"/>
      <c r="B98" s="71"/>
      <c r="C98" s="20">
        <v>3722</v>
      </c>
      <c r="D98" s="19"/>
      <c r="E98" s="17" t="s">
        <v>124</v>
      </c>
      <c r="F98" s="14">
        <v>-20000</v>
      </c>
    </row>
    <row r="99" spans="1:6" ht="15.75" customHeight="1" x14ac:dyDescent="0.25">
      <c r="A99" s="70"/>
      <c r="B99" s="71"/>
      <c r="C99" s="20">
        <v>3723</v>
      </c>
      <c r="D99" s="19"/>
      <c r="E99" s="17" t="s">
        <v>125</v>
      </c>
      <c r="F99" s="14">
        <v>-1603</v>
      </c>
    </row>
    <row r="100" spans="1:6" ht="15.75" customHeight="1" x14ac:dyDescent="0.25">
      <c r="A100" s="70"/>
      <c r="B100" s="71"/>
      <c r="C100" s="20">
        <v>3725</v>
      </c>
      <c r="D100" s="19"/>
      <c r="E100" s="17" t="s">
        <v>126</v>
      </c>
      <c r="F100" s="14">
        <v>4292.5600000000004</v>
      </c>
    </row>
    <row r="101" spans="1:6" ht="15.75" customHeight="1" x14ac:dyDescent="0.25">
      <c r="A101" s="70"/>
      <c r="B101" s="71"/>
      <c r="C101" s="20">
        <v>6171</v>
      </c>
      <c r="D101" s="19"/>
      <c r="E101" s="17" t="s">
        <v>127</v>
      </c>
      <c r="F101" s="14">
        <v>-1682</v>
      </c>
    </row>
    <row r="102" spans="1:6" ht="15.75" customHeight="1" x14ac:dyDescent="0.25">
      <c r="A102" s="70"/>
      <c r="B102" s="71"/>
      <c r="C102" s="20">
        <v>6330</v>
      </c>
      <c r="D102" s="17"/>
      <c r="E102" s="17" t="s">
        <v>106</v>
      </c>
      <c r="F102" s="14">
        <v>20000</v>
      </c>
    </row>
    <row r="103" spans="1:6" ht="15.75" customHeight="1" x14ac:dyDescent="0.25">
      <c r="A103" s="70"/>
      <c r="B103" s="71"/>
      <c r="C103" s="20">
        <v>6402</v>
      </c>
      <c r="D103" s="17"/>
      <c r="E103" s="17" t="s">
        <v>128</v>
      </c>
      <c r="F103" s="14">
        <v>-1598</v>
      </c>
    </row>
    <row r="104" spans="1:6" ht="16.5" thickBot="1" x14ac:dyDescent="0.3">
      <c r="A104" s="36" t="s">
        <v>129</v>
      </c>
      <c r="B104" s="26"/>
      <c r="C104" s="26"/>
      <c r="D104" s="26"/>
      <c r="E104" s="27"/>
      <c r="F104" s="34">
        <f>SUM(F75:F103)</f>
        <v>20071020.479999997</v>
      </c>
    </row>
    <row r="105" spans="1:6" ht="15.75" x14ac:dyDescent="0.25">
      <c r="A105" s="85"/>
      <c r="B105" s="86"/>
      <c r="C105" s="86"/>
      <c r="D105" s="86"/>
      <c r="E105" s="86"/>
      <c r="F105" s="87"/>
    </row>
    <row r="106" spans="1:6" ht="24" thickBot="1" x14ac:dyDescent="0.4">
      <c r="A106" s="22" t="s">
        <v>12</v>
      </c>
      <c r="B106" s="15"/>
      <c r="E106" s="16" t="s">
        <v>2</v>
      </c>
      <c r="F106" s="7" t="s">
        <v>3</v>
      </c>
    </row>
    <row r="107" spans="1:6" ht="32.25" thickBot="1" x14ac:dyDescent="0.3">
      <c r="A107" s="97" t="s">
        <v>4</v>
      </c>
      <c r="B107" s="98" t="s">
        <v>5</v>
      </c>
      <c r="C107" s="99" t="s">
        <v>6</v>
      </c>
      <c r="D107" s="98" t="s">
        <v>7</v>
      </c>
      <c r="E107" s="99" t="s">
        <v>8</v>
      </c>
      <c r="F107" s="100" t="s">
        <v>9</v>
      </c>
    </row>
    <row r="108" spans="1:6" ht="17.25" thickTop="1" thickBot="1" x14ac:dyDescent="0.3">
      <c r="A108" s="54" t="s">
        <v>17</v>
      </c>
      <c r="B108" s="55"/>
      <c r="C108" s="55"/>
      <c r="D108" s="55"/>
      <c r="E108" s="56"/>
      <c r="F108" s="44">
        <v>12430000</v>
      </c>
    </row>
    <row r="109" spans="1:6" ht="15.75" x14ac:dyDescent="0.25">
      <c r="A109" s="57" t="s">
        <v>10</v>
      </c>
      <c r="B109" s="58"/>
      <c r="C109" s="58"/>
      <c r="D109" s="58"/>
      <c r="E109" s="59"/>
      <c r="F109" s="28"/>
    </row>
    <row r="110" spans="1:6" ht="15.75" x14ac:dyDescent="0.25">
      <c r="A110" s="23" t="s">
        <v>11</v>
      </c>
      <c r="B110" s="21">
        <v>44588</v>
      </c>
      <c r="C110" s="18">
        <v>3341</v>
      </c>
      <c r="D110" s="17"/>
      <c r="E110" s="17" t="s">
        <v>13</v>
      </c>
      <c r="F110" s="24">
        <v>0</v>
      </c>
    </row>
    <row r="111" spans="1:6" ht="16.5" thickBot="1" x14ac:dyDescent="0.3">
      <c r="A111" s="64" t="s">
        <v>21</v>
      </c>
      <c r="B111" s="65"/>
      <c r="C111" s="65"/>
      <c r="D111" s="65"/>
      <c r="E111" s="66"/>
      <c r="F111" s="35">
        <f>SUM(F108:F110)</f>
        <v>12430000</v>
      </c>
    </row>
    <row r="112" spans="1:6" ht="15.75" x14ac:dyDescent="0.25">
      <c r="A112" s="57" t="s">
        <v>10</v>
      </c>
      <c r="B112" s="58"/>
      <c r="C112" s="58"/>
      <c r="D112" s="58"/>
      <c r="E112" s="59"/>
      <c r="F112" s="28"/>
    </row>
    <row r="113" spans="1:6" ht="15.75" x14ac:dyDescent="0.25">
      <c r="A113" s="72" t="s">
        <v>18</v>
      </c>
      <c r="B113" s="74">
        <v>44609</v>
      </c>
      <c r="C113" s="20">
        <v>6171</v>
      </c>
      <c r="D113" s="19"/>
      <c r="E113" s="17" t="s">
        <v>25</v>
      </c>
      <c r="F113" s="25">
        <v>3390</v>
      </c>
    </row>
    <row r="114" spans="1:6" ht="15.75" x14ac:dyDescent="0.25">
      <c r="A114" s="89"/>
      <c r="B114" s="88"/>
      <c r="C114" s="20">
        <v>3612</v>
      </c>
      <c r="D114" s="20"/>
      <c r="E114" s="17" t="s">
        <v>24</v>
      </c>
      <c r="F114" s="25">
        <v>100000</v>
      </c>
    </row>
    <row r="115" spans="1:6" ht="16.5" thickBot="1" x14ac:dyDescent="0.3">
      <c r="A115" s="64" t="s">
        <v>20</v>
      </c>
      <c r="B115" s="65"/>
      <c r="C115" s="65"/>
      <c r="D115" s="65"/>
      <c r="E115" s="66"/>
      <c r="F115" s="35">
        <f>SUM(F111:F114)</f>
        <v>12533390</v>
      </c>
    </row>
    <row r="116" spans="1:6" ht="15.75" x14ac:dyDescent="0.25">
      <c r="A116" s="57" t="s">
        <v>28</v>
      </c>
      <c r="B116" s="58"/>
      <c r="C116" s="58"/>
      <c r="D116" s="58"/>
      <c r="E116" s="59"/>
      <c r="F116" s="43"/>
    </row>
    <row r="117" spans="1:6" ht="15.75" x14ac:dyDescent="0.25">
      <c r="A117" s="91" t="s">
        <v>27</v>
      </c>
      <c r="B117" s="62">
        <v>44628</v>
      </c>
      <c r="C117" s="20">
        <v>2219</v>
      </c>
      <c r="D117" s="19"/>
      <c r="E117" s="17" t="s">
        <v>29</v>
      </c>
      <c r="F117" s="14">
        <v>224092</v>
      </c>
    </row>
    <row r="118" spans="1:6" ht="15.75" x14ac:dyDescent="0.25">
      <c r="A118" s="92"/>
      <c r="B118" s="90"/>
      <c r="C118" s="20">
        <v>6221</v>
      </c>
      <c r="D118" s="19"/>
      <c r="E118" s="17" t="s">
        <v>32</v>
      </c>
      <c r="F118" s="24">
        <v>200000</v>
      </c>
    </row>
    <row r="119" spans="1:6" ht="16.5" thickBot="1" x14ac:dyDescent="0.3">
      <c r="A119" s="64" t="s">
        <v>30</v>
      </c>
      <c r="B119" s="65"/>
      <c r="C119" s="65"/>
      <c r="D119" s="65"/>
      <c r="E119" s="66"/>
      <c r="F119" s="35">
        <f>SUM(F115:F118)</f>
        <v>12957482</v>
      </c>
    </row>
    <row r="120" spans="1:6" ht="15.75" x14ac:dyDescent="0.25">
      <c r="A120" s="57" t="s">
        <v>10</v>
      </c>
      <c r="B120" s="58"/>
      <c r="C120" s="58"/>
      <c r="D120" s="58"/>
      <c r="E120" s="59"/>
      <c r="F120" s="28"/>
    </row>
    <row r="121" spans="1:6" ht="15.75" x14ac:dyDescent="0.25">
      <c r="A121" s="72" t="s">
        <v>33</v>
      </c>
      <c r="B121" s="74">
        <v>44651</v>
      </c>
      <c r="C121" s="20">
        <v>3341</v>
      </c>
      <c r="D121" s="19"/>
      <c r="E121" s="17" t="s">
        <v>38</v>
      </c>
      <c r="F121" s="24">
        <v>0</v>
      </c>
    </row>
    <row r="122" spans="1:6" ht="15.75" x14ac:dyDescent="0.25">
      <c r="A122" s="73"/>
      <c r="B122" s="75"/>
      <c r="C122" s="20">
        <v>3612</v>
      </c>
      <c r="D122" s="19"/>
      <c r="E122" s="17" t="s">
        <v>24</v>
      </c>
      <c r="F122" s="24">
        <v>12317.1</v>
      </c>
    </row>
    <row r="123" spans="1:6" ht="15.75" x14ac:dyDescent="0.25">
      <c r="A123" s="73"/>
      <c r="B123" s="75"/>
      <c r="C123" s="20">
        <v>6171</v>
      </c>
      <c r="D123" s="20"/>
      <c r="E123" s="17" t="s">
        <v>39</v>
      </c>
      <c r="F123" s="25">
        <v>5097</v>
      </c>
    </row>
    <row r="124" spans="1:6" ht="16.5" thickBot="1" x14ac:dyDescent="0.3">
      <c r="A124" s="76"/>
      <c r="B124" s="77"/>
      <c r="C124" s="37">
        <v>6399</v>
      </c>
      <c r="D124" s="42"/>
      <c r="E124" s="38" t="s">
        <v>37</v>
      </c>
      <c r="F124" s="39">
        <v>136390</v>
      </c>
    </row>
    <row r="125" spans="1:6" ht="16.5" thickBot="1" x14ac:dyDescent="0.3">
      <c r="A125" s="93" t="s">
        <v>36</v>
      </c>
      <c r="B125" s="94"/>
      <c r="C125" s="94"/>
      <c r="D125" s="94"/>
      <c r="E125" s="95"/>
      <c r="F125" s="41">
        <f>SUM(F119:F124)</f>
        <v>13111286.1</v>
      </c>
    </row>
    <row r="126" spans="1:6" ht="15.75" x14ac:dyDescent="0.25">
      <c r="A126" s="57" t="s">
        <v>10</v>
      </c>
      <c r="B126" s="58"/>
      <c r="C126" s="58"/>
      <c r="D126" s="58"/>
      <c r="E126" s="59"/>
      <c r="F126" s="28"/>
    </row>
    <row r="127" spans="1:6" x14ac:dyDescent="0.25">
      <c r="A127" s="23" t="s">
        <v>41</v>
      </c>
      <c r="B127" s="21">
        <v>44665</v>
      </c>
      <c r="C127" s="20">
        <v>2219</v>
      </c>
      <c r="D127" s="19"/>
      <c r="E127" s="17" t="s">
        <v>29</v>
      </c>
      <c r="F127" s="25">
        <v>35901</v>
      </c>
    </row>
    <row r="128" spans="1:6" ht="16.5" thickBot="1" x14ac:dyDescent="0.3">
      <c r="A128" s="64" t="s">
        <v>42</v>
      </c>
      <c r="B128" s="65"/>
      <c r="C128" s="65"/>
      <c r="D128" s="65"/>
      <c r="E128" s="66"/>
      <c r="F128" s="35">
        <f>SUM(F125:F127)</f>
        <v>13147187.1</v>
      </c>
    </row>
    <row r="129" spans="1:6" ht="15.75" x14ac:dyDescent="0.25">
      <c r="A129" s="57" t="s">
        <v>10</v>
      </c>
      <c r="B129" s="58"/>
      <c r="C129" s="58"/>
      <c r="D129" s="58"/>
      <c r="E129" s="59"/>
      <c r="F129" s="28"/>
    </row>
    <row r="130" spans="1:6" ht="15.75" x14ac:dyDescent="0.25">
      <c r="A130" s="72" t="s">
        <v>43</v>
      </c>
      <c r="B130" s="74">
        <v>44693</v>
      </c>
      <c r="C130" s="20">
        <v>3330</v>
      </c>
      <c r="D130" s="19"/>
      <c r="E130" s="17" t="s">
        <v>50</v>
      </c>
      <c r="F130" s="24">
        <v>-250000</v>
      </c>
    </row>
    <row r="131" spans="1:6" ht="15.75" x14ac:dyDescent="0.25">
      <c r="A131" s="73"/>
      <c r="B131" s="75"/>
      <c r="C131" s="20">
        <v>3639</v>
      </c>
      <c r="D131" s="19"/>
      <c r="E131" s="17" t="s">
        <v>49</v>
      </c>
      <c r="F131" s="24">
        <v>250000</v>
      </c>
    </row>
    <row r="132" spans="1:6" ht="15.75" x14ac:dyDescent="0.25">
      <c r="A132" s="73"/>
      <c r="B132" s="75"/>
      <c r="C132" s="20">
        <v>3631</v>
      </c>
      <c r="D132" s="19"/>
      <c r="E132" s="17" t="s">
        <v>48</v>
      </c>
      <c r="F132" s="24">
        <v>35246</v>
      </c>
    </row>
    <row r="133" spans="1:6" ht="15.75" x14ac:dyDescent="0.25">
      <c r="A133" s="73"/>
      <c r="B133" s="75"/>
      <c r="C133" s="20">
        <v>3745</v>
      </c>
      <c r="D133" s="17">
        <v>6121</v>
      </c>
      <c r="E133" s="17" t="s">
        <v>47</v>
      </c>
      <c r="F133" s="24">
        <v>10000</v>
      </c>
    </row>
    <row r="134" spans="1:6" ht="15.75" x14ac:dyDescent="0.25">
      <c r="A134" s="73"/>
      <c r="B134" s="75"/>
      <c r="C134" s="20">
        <v>6171</v>
      </c>
      <c r="D134" s="19"/>
      <c r="E134" s="17" t="s">
        <v>13</v>
      </c>
      <c r="F134" s="24">
        <v>0</v>
      </c>
    </row>
    <row r="135" spans="1:6" ht="15.75" x14ac:dyDescent="0.25">
      <c r="A135" s="73"/>
      <c r="B135" s="75"/>
      <c r="C135" s="20">
        <v>6330</v>
      </c>
      <c r="D135" s="19"/>
      <c r="E135" s="17" t="s">
        <v>51</v>
      </c>
      <c r="F135" s="24">
        <v>40000</v>
      </c>
    </row>
    <row r="136" spans="1:6" ht="16.5" thickBot="1" x14ac:dyDescent="0.3">
      <c r="A136" s="64" t="s">
        <v>44</v>
      </c>
      <c r="B136" s="65"/>
      <c r="C136" s="65"/>
      <c r="D136" s="65"/>
      <c r="E136" s="66"/>
      <c r="F136" s="35">
        <f>SUM(F128:F135)</f>
        <v>13232433.1</v>
      </c>
    </row>
    <row r="137" spans="1:6" ht="15.75" x14ac:dyDescent="0.25">
      <c r="A137" s="67" t="s">
        <v>28</v>
      </c>
      <c r="B137" s="68"/>
      <c r="C137" s="68"/>
      <c r="D137" s="68"/>
      <c r="E137" s="69"/>
      <c r="F137" s="28"/>
    </row>
    <row r="138" spans="1:6" ht="15.75" x14ac:dyDescent="0.25">
      <c r="A138" s="72" t="s">
        <v>52</v>
      </c>
      <c r="B138" s="74">
        <v>44719</v>
      </c>
      <c r="C138" s="20">
        <v>2212</v>
      </c>
      <c r="D138" s="19"/>
      <c r="E138" s="17" t="s">
        <v>53</v>
      </c>
      <c r="F138" s="24">
        <v>4571872.83</v>
      </c>
    </row>
    <row r="139" spans="1:6" ht="16.5" customHeight="1" x14ac:dyDescent="0.25">
      <c r="A139" s="73"/>
      <c r="B139" s="75"/>
      <c r="C139" s="20">
        <v>3635</v>
      </c>
      <c r="D139" s="19"/>
      <c r="E139" s="17" t="s">
        <v>54</v>
      </c>
      <c r="F139" s="24">
        <v>36300</v>
      </c>
    </row>
    <row r="140" spans="1:6" ht="15.75" x14ac:dyDescent="0.25">
      <c r="A140" s="73"/>
      <c r="B140" s="75"/>
      <c r="C140" s="20">
        <v>4350</v>
      </c>
      <c r="D140" s="19"/>
      <c r="E140" s="17" t="s">
        <v>55</v>
      </c>
      <c r="F140" s="24">
        <v>12000</v>
      </c>
    </row>
    <row r="141" spans="1:6" ht="15.75" x14ac:dyDescent="0.25">
      <c r="A141" s="73"/>
      <c r="B141" s="75"/>
      <c r="C141" s="20">
        <v>6171</v>
      </c>
      <c r="D141" s="19"/>
      <c r="E141" s="17" t="s">
        <v>56</v>
      </c>
      <c r="F141" s="24">
        <v>150000</v>
      </c>
    </row>
    <row r="142" spans="1:6" ht="16.5" thickBot="1" x14ac:dyDescent="0.3">
      <c r="A142" s="64" t="s">
        <v>57</v>
      </c>
      <c r="B142" s="65"/>
      <c r="C142" s="65"/>
      <c r="D142" s="65"/>
      <c r="E142" s="66"/>
      <c r="F142" s="35">
        <f>SUM(F136:F141)</f>
        <v>18002605.93</v>
      </c>
    </row>
    <row r="143" spans="1:6" ht="15.75" x14ac:dyDescent="0.25">
      <c r="A143" s="67" t="s">
        <v>10</v>
      </c>
      <c r="B143" s="68"/>
      <c r="C143" s="68"/>
      <c r="D143" s="68"/>
      <c r="E143" s="69"/>
      <c r="F143" s="32"/>
    </row>
    <row r="144" spans="1:6" ht="15.75" x14ac:dyDescent="0.25">
      <c r="A144" s="72" t="s">
        <v>59</v>
      </c>
      <c r="B144" s="74">
        <v>44731</v>
      </c>
      <c r="C144" s="20">
        <v>3612</v>
      </c>
      <c r="D144" s="19"/>
      <c r="E144" s="17" t="s">
        <v>60</v>
      </c>
      <c r="F144" s="24">
        <v>4511</v>
      </c>
    </row>
    <row r="145" spans="1:6" ht="15.75" x14ac:dyDescent="0.25">
      <c r="A145" s="73"/>
      <c r="B145" s="75"/>
      <c r="C145" s="20">
        <v>3745</v>
      </c>
      <c r="D145" s="17">
        <v>6121</v>
      </c>
      <c r="E145" s="17" t="s">
        <v>47</v>
      </c>
      <c r="F145" s="24">
        <v>10000</v>
      </c>
    </row>
    <row r="146" spans="1:6" ht="16.5" thickBot="1" x14ac:dyDescent="0.3">
      <c r="A146" s="64" t="s">
        <v>63</v>
      </c>
      <c r="B146" s="65"/>
      <c r="C146" s="65"/>
      <c r="D146" s="65"/>
      <c r="E146" s="66"/>
      <c r="F146" s="35">
        <f>SUM(F142:F145)</f>
        <v>18017116.93</v>
      </c>
    </row>
    <row r="147" spans="1:6" ht="15.75" x14ac:dyDescent="0.25">
      <c r="A147" s="67" t="s">
        <v>10</v>
      </c>
      <c r="B147" s="68"/>
      <c r="C147" s="68"/>
      <c r="D147" s="68"/>
      <c r="E147" s="69"/>
      <c r="F147" s="28"/>
    </row>
    <row r="148" spans="1:6" ht="15.75" x14ac:dyDescent="0.25">
      <c r="A148" s="72" t="s">
        <v>64</v>
      </c>
      <c r="B148" s="74">
        <v>44753</v>
      </c>
      <c r="C148" s="20">
        <v>1036</v>
      </c>
      <c r="D148" s="19"/>
      <c r="E148" s="17" t="s">
        <v>70</v>
      </c>
      <c r="F148" s="24">
        <v>2922</v>
      </c>
    </row>
    <row r="149" spans="1:6" ht="15.75" x14ac:dyDescent="0.25">
      <c r="A149" s="73"/>
      <c r="B149" s="75"/>
      <c r="C149" s="20">
        <v>3632</v>
      </c>
      <c r="D149" s="19"/>
      <c r="E149" s="17" t="s">
        <v>13</v>
      </c>
      <c r="F149" s="24">
        <v>0</v>
      </c>
    </row>
    <row r="150" spans="1:6" ht="15.75" x14ac:dyDescent="0.25">
      <c r="A150" s="73"/>
      <c r="B150" s="75"/>
      <c r="C150" s="20">
        <v>5512</v>
      </c>
      <c r="D150" s="19"/>
      <c r="E150" s="17" t="s">
        <v>13</v>
      </c>
      <c r="F150" s="24">
        <v>0</v>
      </c>
    </row>
    <row r="151" spans="1:6" ht="16.5" thickBot="1" x14ac:dyDescent="0.3">
      <c r="A151" s="64" t="s">
        <v>72</v>
      </c>
      <c r="B151" s="65"/>
      <c r="C151" s="65"/>
      <c r="D151" s="65"/>
      <c r="E151" s="66"/>
      <c r="F151" s="35">
        <f>SUM(F146:F150)</f>
        <v>18020038.93</v>
      </c>
    </row>
    <row r="152" spans="1:6" ht="15.75" x14ac:dyDescent="0.25">
      <c r="A152" s="67" t="s">
        <v>10</v>
      </c>
      <c r="B152" s="68"/>
      <c r="C152" s="68"/>
      <c r="D152" s="68"/>
      <c r="E152" s="69"/>
      <c r="F152" s="28"/>
    </row>
    <row r="153" spans="1:6" ht="31.5" x14ac:dyDescent="0.25">
      <c r="A153" s="72" t="s">
        <v>73</v>
      </c>
      <c r="B153" s="74">
        <v>44787</v>
      </c>
      <c r="C153" s="20">
        <v>3315</v>
      </c>
      <c r="D153" s="19"/>
      <c r="E153" s="17" t="s">
        <v>75</v>
      </c>
      <c r="F153" s="25">
        <v>15040</v>
      </c>
    </row>
    <row r="154" spans="1:6" ht="15.75" x14ac:dyDescent="0.25">
      <c r="A154" s="73"/>
      <c r="B154" s="75"/>
      <c r="C154" s="20">
        <v>3399</v>
      </c>
      <c r="D154" s="17"/>
      <c r="E154" s="17" t="s">
        <v>13</v>
      </c>
      <c r="F154" s="24">
        <v>0</v>
      </c>
    </row>
    <row r="155" spans="1:6" ht="15.75" x14ac:dyDescent="0.25">
      <c r="A155" s="73"/>
      <c r="B155" s="75"/>
      <c r="C155" s="20">
        <v>3419</v>
      </c>
      <c r="D155" s="17"/>
      <c r="E155" s="17" t="s">
        <v>13</v>
      </c>
      <c r="F155" s="24">
        <v>0</v>
      </c>
    </row>
    <row r="156" spans="1:6" ht="15.75" x14ac:dyDescent="0.25">
      <c r="A156" s="73"/>
      <c r="B156" s="75"/>
      <c r="C156" s="20">
        <v>3631</v>
      </c>
      <c r="D156" s="17"/>
      <c r="E156" s="17" t="s">
        <v>48</v>
      </c>
      <c r="F156" s="24">
        <v>45349.59</v>
      </c>
    </row>
    <row r="157" spans="1:6" ht="15.75" x14ac:dyDescent="0.25">
      <c r="A157" s="73"/>
      <c r="B157" s="75"/>
      <c r="C157" s="20">
        <v>5512</v>
      </c>
      <c r="D157" s="17"/>
      <c r="E157" s="17" t="s">
        <v>13</v>
      </c>
      <c r="F157" s="24">
        <v>0</v>
      </c>
    </row>
    <row r="158" spans="1:6" ht="15.75" x14ac:dyDescent="0.25">
      <c r="A158" s="73"/>
      <c r="B158" s="75"/>
      <c r="C158" s="20">
        <v>6171</v>
      </c>
      <c r="D158" s="17"/>
      <c r="E158" s="17" t="s">
        <v>13</v>
      </c>
      <c r="F158" s="24">
        <v>0</v>
      </c>
    </row>
    <row r="159" spans="1:6" ht="15.75" x14ac:dyDescent="0.25">
      <c r="A159" s="73"/>
      <c r="B159" s="75"/>
      <c r="C159" s="20">
        <v>6330</v>
      </c>
      <c r="D159" s="17"/>
      <c r="E159" s="17" t="s">
        <v>51</v>
      </c>
      <c r="F159" s="25">
        <v>50000</v>
      </c>
    </row>
    <row r="160" spans="1:6" ht="16.5" thickBot="1" x14ac:dyDescent="0.3">
      <c r="A160" s="64" t="s">
        <v>77</v>
      </c>
      <c r="B160" s="65"/>
      <c r="C160" s="65"/>
      <c r="D160" s="65"/>
      <c r="E160" s="66"/>
      <c r="F160" s="35">
        <f>SUM(F151:F159)</f>
        <v>18130428.52</v>
      </c>
    </row>
    <row r="161" spans="1:6" ht="15.75" customHeight="1" x14ac:dyDescent="0.25">
      <c r="A161" s="67" t="s">
        <v>28</v>
      </c>
      <c r="B161" s="68"/>
      <c r="C161" s="68"/>
      <c r="D161" s="68"/>
      <c r="E161" s="69"/>
      <c r="F161" s="28"/>
    </row>
    <row r="162" spans="1:6" ht="15.75" x14ac:dyDescent="0.25">
      <c r="A162" s="72" t="s">
        <v>78</v>
      </c>
      <c r="B162" s="74">
        <v>44809</v>
      </c>
      <c r="C162" s="20">
        <v>3113</v>
      </c>
      <c r="D162" s="19"/>
      <c r="E162" s="17" t="s">
        <v>79</v>
      </c>
      <c r="F162" s="24">
        <v>310100</v>
      </c>
    </row>
    <row r="163" spans="1:6" ht="15.75" x14ac:dyDescent="0.25">
      <c r="A163" s="73"/>
      <c r="B163" s="75"/>
      <c r="C163" s="20">
        <v>3315</v>
      </c>
      <c r="D163" s="19"/>
      <c r="E163" s="17" t="s">
        <v>80</v>
      </c>
      <c r="F163" s="24">
        <v>24000</v>
      </c>
    </row>
    <row r="164" spans="1:6" ht="15.75" x14ac:dyDescent="0.25">
      <c r="A164" s="73"/>
      <c r="B164" s="75"/>
      <c r="C164" s="20">
        <v>3399</v>
      </c>
      <c r="D164" s="19"/>
      <c r="E164" s="17" t="s">
        <v>81</v>
      </c>
      <c r="F164" s="24">
        <v>25000</v>
      </c>
    </row>
    <row r="165" spans="1:6" ht="16.5" thickBot="1" x14ac:dyDescent="0.3">
      <c r="A165" s="64" t="s">
        <v>82</v>
      </c>
      <c r="B165" s="65"/>
      <c r="C165" s="65"/>
      <c r="D165" s="65"/>
      <c r="E165" s="66"/>
      <c r="F165" s="35">
        <f>SUM(F160:F164)</f>
        <v>18489528.52</v>
      </c>
    </row>
    <row r="166" spans="1:6" ht="15.75" x14ac:dyDescent="0.25">
      <c r="A166" s="67" t="s">
        <v>10</v>
      </c>
      <c r="B166" s="68"/>
      <c r="C166" s="68"/>
      <c r="D166" s="68"/>
      <c r="E166" s="69"/>
      <c r="F166" s="28"/>
    </row>
    <row r="167" spans="1:6" ht="15.75" x14ac:dyDescent="0.25">
      <c r="A167" s="72" t="s">
        <v>83</v>
      </c>
      <c r="B167" s="74">
        <v>44834</v>
      </c>
      <c r="C167" s="20">
        <v>3311</v>
      </c>
      <c r="D167" s="19"/>
      <c r="E167" s="17" t="s">
        <v>13</v>
      </c>
      <c r="F167" s="24">
        <v>0</v>
      </c>
    </row>
    <row r="168" spans="1:6" ht="15.75" x14ac:dyDescent="0.25">
      <c r="A168" s="73"/>
      <c r="B168" s="75"/>
      <c r="C168" s="20">
        <v>3419</v>
      </c>
      <c r="D168" s="19"/>
      <c r="E168" s="17" t="s">
        <v>13</v>
      </c>
      <c r="F168" s="24">
        <v>0</v>
      </c>
    </row>
    <row r="169" spans="1:6" ht="15.75" x14ac:dyDescent="0.25">
      <c r="A169" s="73"/>
      <c r="B169" s="75"/>
      <c r="C169" s="20">
        <v>2321</v>
      </c>
      <c r="D169" s="17">
        <v>6121</v>
      </c>
      <c r="E169" s="17" t="s">
        <v>84</v>
      </c>
      <c r="F169" s="14">
        <v>13350</v>
      </c>
    </row>
    <row r="170" spans="1:6" ht="15.75" x14ac:dyDescent="0.25">
      <c r="A170" s="73"/>
      <c r="B170" s="75"/>
      <c r="C170" s="20">
        <v>5512</v>
      </c>
      <c r="D170" s="19"/>
      <c r="E170" s="17" t="s">
        <v>13</v>
      </c>
      <c r="F170" s="24">
        <v>0</v>
      </c>
    </row>
    <row r="171" spans="1:6" ht="15.75" x14ac:dyDescent="0.25">
      <c r="A171" s="73"/>
      <c r="B171" s="75"/>
      <c r="C171" s="20">
        <v>6115</v>
      </c>
      <c r="D171" s="17">
        <v>98187</v>
      </c>
      <c r="E171" s="17" t="s">
        <v>13</v>
      </c>
      <c r="F171" s="24">
        <v>0</v>
      </c>
    </row>
    <row r="172" spans="1:6" ht="15.75" x14ac:dyDescent="0.25">
      <c r="A172" s="73"/>
      <c r="B172" s="75"/>
      <c r="C172" s="20">
        <v>6171</v>
      </c>
      <c r="D172" s="17"/>
      <c r="E172" s="17" t="s">
        <v>13</v>
      </c>
      <c r="F172" s="24">
        <v>0</v>
      </c>
    </row>
    <row r="173" spans="1:6" ht="16.5" thickBot="1" x14ac:dyDescent="0.3">
      <c r="A173" s="64" t="s">
        <v>88</v>
      </c>
      <c r="B173" s="65"/>
      <c r="C173" s="65"/>
      <c r="D173" s="65"/>
      <c r="E173" s="66"/>
      <c r="F173" s="35">
        <f>SUM(F165:F172)</f>
        <v>18502878.52</v>
      </c>
    </row>
    <row r="174" spans="1:6" ht="15.75" x14ac:dyDescent="0.25">
      <c r="A174" s="67" t="s">
        <v>10</v>
      </c>
      <c r="B174" s="68"/>
      <c r="C174" s="68"/>
      <c r="D174" s="68"/>
      <c r="E174" s="69"/>
      <c r="F174" s="28"/>
    </row>
    <row r="175" spans="1:6" ht="15.75" x14ac:dyDescent="0.25">
      <c r="A175" s="73" t="s">
        <v>89</v>
      </c>
      <c r="B175" s="75">
        <v>44865</v>
      </c>
      <c r="C175" s="20">
        <v>3631</v>
      </c>
      <c r="D175" s="17"/>
      <c r="E175" s="17" t="s">
        <v>48</v>
      </c>
      <c r="F175" s="24">
        <v>80000</v>
      </c>
    </row>
    <row r="176" spans="1:6" ht="15.75" x14ac:dyDescent="0.25">
      <c r="A176" s="73"/>
      <c r="B176" s="75"/>
      <c r="C176" s="20">
        <v>3632</v>
      </c>
      <c r="D176" s="17"/>
      <c r="E176" s="17" t="s">
        <v>13</v>
      </c>
      <c r="F176" s="24">
        <v>0</v>
      </c>
    </row>
    <row r="177" spans="1:6" ht="15.75" x14ac:dyDescent="0.25">
      <c r="A177" s="73"/>
      <c r="B177" s="75"/>
      <c r="C177" s="20">
        <v>6115</v>
      </c>
      <c r="D177" s="17"/>
      <c r="E177" s="17" t="s">
        <v>13</v>
      </c>
      <c r="F177" s="24">
        <v>0</v>
      </c>
    </row>
    <row r="178" spans="1:6" ht="15.75" x14ac:dyDescent="0.25">
      <c r="A178" s="73"/>
      <c r="B178" s="75"/>
      <c r="C178" s="20">
        <v>6171</v>
      </c>
      <c r="D178" s="17"/>
      <c r="E178" s="17" t="s">
        <v>13</v>
      </c>
      <c r="F178" s="24">
        <v>0</v>
      </c>
    </row>
    <row r="179" spans="1:6" ht="16.5" thickBot="1" x14ac:dyDescent="0.3">
      <c r="A179" s="64" t="s">
        <v>95</v>
      </c>
      <c r="B179" s="65"/>
      <c r="C179" s="65"/>
      <c r="D179" s="65"/>
      <c r="E179" s="66"/>
      <c r="F179" s="35">
        <f>SUM(F173:F178)</f>
        <v>18582878.52</v>
      </c>
    </row>
    <row r="180" spans="1:6" ht="15.75" x14ac:dyDescent="0.25">
      <c r="A180" s="67" t="s">
        <v>10</v>
      </c>
      <c r="B180" s="68"/>
      <c r="C180" s="68"/>
      <c r="D180" s="68"/>
      <c r="E180" s="69"/>
      <c r="F180" s="28"/>
    </row>
    <row r="181" spans="1:6" ht="15.75" x14ac:dyDescent="0.25">
      <c r="A181" s="73" t="s">
        <v>97</v>
      </c>
      <c r="B181" s="71">
        <v>44895</v>
      </c>
      <c r="C181" s="20">
        <v>3399</v>
      </c>
      <c r="D181" s="17"/>
      <c r="E181" s="17" t="s">
        <v>13</v>
      </c>
      <c r="F181" s="24">
        <v>0</v>
      </c>
    </row>
    <row r="182" spans="1:6" ht="15.75" x14ac:dyDescent="0.25">
      <c r="A182" s="73"/>
      <c r="B182" s="71"/>
      <c r="C182" s="20">
        <v>3612</v>
      </c>
      <c r="D182" s="17"/>
      <c r="E182" s="17" t="s">
        <v>13</v>
      </c>
      <c r="F182" s="24">
        <v>0</v>
      </c>
    </row>
    <row r="183" spans="1:6" ht="15.75" x14ac:dyDescent="0.25">
      <c r="A183" s="73"/>
      <c r="B183" s="71"/>
      <c r="C183" s="20">
        <v>3631</v>
      </c>
      <c r="D183" s="17"/>
      <c r="E183" s="17" t="s">
        <v>13</v>
      </c>
      <c r="F183" s="24">
        <v>0</v>
      </c>
    </row>
    <row r="184" spans="1:6" ht="15.75" x14ac:dyDescent="0.25">
      <c r="A184" s="73"/>
      <c r="B184" s="71"/>
      <c r="C184" s="20">
        <v>3639</v>
      </c>
      <c r="D184" s="17"/>
      <c r="E184" s="17" t="s">
        <v>13</v>
      </c>
      <c r="F184" s="24">
        <v>0</v>
      </c>
    </row>
    <row r="185" spans="1:6" ht="15.75" x14ac:dyDescent="0.25">
      <c r="A185" s="73"/>
      <c r="B185" s="71"/>
      <c r="C185" s="20">
        <v>5512</v>
      </c>
      <c r="D185" s="17"/>
      <c r="E185" s="17" t="s">
        <v>13</v>
      </c>
      <c r="F185" s="24">
        <v>0</v>
      </c>
    </row>
    <row r="186" spans="1:6" ht="15.75" x14ac:dyDescent="0.25">
      <c r="A186" s="73"/>
      <c r="B186" s="71"/>
      <c r="C186" s="20">
        <v>6112</v>
      </c>
      <c r="D186" s="17"/>
      <c r="E186" s="17" t="s">
        <v>13</v>
      </c>
      <c r="F186" s="24">
        <v>0</v>
      </c>
    </row>
    <row r="187" spans="1:6" ht="15.75" x14ac:dyDescent="0.25">
      <c r="A187" s="73"/>
      <c r="B187" s="71"/>
      <c r="C187" s="20">
        <v>6115</v>
      </c>
      <c r="D187" s="17"/>
      <c r="E187" s="17" t="s">
        <v>105</v>
      </c>
      <c r="F187" s="24">
        <v>-20169</v>
      </c>
    </row>
    <row r="188" spans="1:6" ht="15.75" x14ac:dyDescent="0.25">
      <c r="A188" s="73"/>
      <c r="B188" s="71"/>
      <c r="C188" s="20">
        <v>6330</v>
      </c>
      <c r="D188" s="17"/>
      <c r="E188" s="17" t="s">
        <v>106</v>
      </c>
      <c r="F188" s="24">
        <v>15000</v>
      </c>
    </row>
    <row r="189" spans="1:6" ht="16.5" thickBot="1" x14ac:dyDescent="0.3">
      <c r="A189" s="78" t="s">
        <v>107</v>
      </c>
      <c r="B189" s="79"/>
      <c r="C189" s="79"/>
      <c r="D189" s="79"/>
      <c r="E189" s="80"/>
      <c r="F189" s="40">
        <f>SUM(F179:F188)</f>
        <v>18577709.52</v>
      </c>
    </row>
    <row r="190" spans="1:6" ht="15.75" customHeight="1" x14ac:dyDescent="0.25">
      <c r="A190" s="81" t="s">
        <v>28</v>
      </c>
      <c r="B190" s="82"/>
      <c r="C190" s="82"/>
      <c r="D190" s="82"/>
      <c r="E190" s="82"/>
      <c r="F190" s="28"/>
    </row>
    <row r="191" spans="1:6" ht="15.75" x14ac:dyDescent="0.25">
      <c r="A191" s="83" t="s">
        <v>108</v>
      </c>
      <c r="B191" s="84">
        <v>44910</v>
      </c>
      <c r="C191" s="20">
        <v>1031</v>
      </c>
      <c r="D191" s="17"/>
      <c r="E191" s="17" t="s">
        <v>131</v>
      </c>
      <c r="F191" s="24">
        <v>-83030</v>
      </c>
    </row>
    <row r="192" spans="1:6" ht="15.75" x14ac:dyDescent="0.25">
      <c r="A192" s="83"/>
      <c r="B192" s="84"/>
      <c r="C192" s="20">
        <v>1032</v>
      </c>
      <c r="D192" s="17"/>
      <c r="E192" s="17" t="s">
        <v>132</v>
      </c>
      <c r="F192" s="24">
        <v>-205493.92</v>
      </c>
    </row>
    <row r="193" spans="1:6" ht="15.75" x14ac:dyDescent="0.25">
      <c r="A193" s="83"/>
      <c r="B193" s="84"/>
      <c r="C193" s="20">
        <v>2212</v>
      </c>
      <c r="D193" s="17"/>
      <c r="E193" s="17" t="s">
        <v>140</v>
      </c>
      <c r="F193" s="24">
        <v>-262063.45</v>
      </c>
    </row>
    <row r="194" spans="1:6" ht="15.75" x14ac:dyDescent="0.25">
      <c r="A194" s="83"/>
      <c r="B194" s="84"/>
      <c r="C194" s="20">
        <v>2219</v>
      </c>
      <c r="D194" s="17"/>
      <c r="E194" s="17" t="s">
        <v>133</v>
      </c>
      <c r="F194" s="24">
        <v>-83095</v>
      </c>
    </row>
    <row r="195" spans="1:6" ht="15.75" x14ac:dyDescent="0.25">
      <c r="A195" s="83"/>
      <c r="B195" s="84"/>
      <c r="C195" s="20">
        <v>2292</v>
      </c>
      <c r="D195" s="17"/>
      <c r="E195" s="17" t="s">
        <v>134</v>
      </c>
      <c r="F195" s="24">
        <v>-3941</v>
      </c>
    </row>
    <row r="196" spans="1:6" ht="15.75" x14ac:dyDescent="0.25">
      <c r="A196" s="83"/>
      <c r="B196" s="84"/>
      <c r="C196" s="20">
        <v>2321</v>
      </c>
      <c r="D196" s="17"/>
      <c r="E196" s="17" t="s">
        <v>135</v>
      </c>
      <c r="F196" s="24">
        <v>-2434.16</v>
      </c>
    </row>
    <row r="197" spans="1:6" ht="15.75" x14ac:dyDescent="0.25">
      <c r="A197" s="83"/>
      <c r="B197" s="84"/>
      <c r="C197" s="20">
        <v>3311</v>
      </c>
      <c r="D197" s="17"/>
      <c r="E197" s="17" t="s">
        <v>136</v>
      </c>
      <c r="F197" s="24">
        <v>-6644</v>
      </c>
    </row>
    <row r="198" spans="1:6" ht="15.75" x14ac:dyDescent="0.25">
      <c r="A198" s="83"/>
      <c r="B198" s="84"/>
      <c r="C198" s="20">
        <v>3314</v>
      </c>
      <c r="D198" s="17"/>
      <c r="E198" s="17" t="s">
        <v>137</v>
      </c>
      <c r="F198" s="24">
        <v>1100</v>
      </c>
    </row>
    <row r="199" spans="1:6" ht="15.75" x14ac:dyDescent="0.25">
      <c r="A199" s="83"/>
      <c r="B199" s="84"/>
      <c r="C199" s="20">
        <v>3315</v>
      </c>
      <c r="D199" s="17"/>
      <c r="E199" s="17" t="s">
        <v>138</v>
      </c>
      <c r="F199" s="24">
        <v>-2977</v>
      </c>
    </row>
    <row r="200" spans="1:6" ht="15.75" x14ac:dyDescent="0.25">
      <c r="A200" s="83"/>
      <c r="B200" s="84"/>
      <c r="C200" s="20">
        <v>3341</v>
      </c>
      <c r="D200" s="17"/>
      <c r="E200" s="17" t="s">
        <v>38</v>
      </c>
      <c r="F200" s="24">
        <v>-18258.96</v>
      </c>
    </row>
    <row r="201" spans="1:6" ht="15.75" x14ac:dyDescent="0.25">
      <c r="A201" s="83"/>
      <c r="B201" s="84"/>
      <c r="C201" s="20">
        <v>3399</v>
      </c>
      <c r="D201" s="17"/>
      <c r="E201" s="17" t="s">
        <v>139</v>
      </c>
      <c r="F201" s="24">
        <v>-26328.7</v>
      </c>
    </row>
    <row r="202" spans="1:6" ht="15.75" x14ac:dyDescent="0.25">
      <c r="A202" s="83"/>
      <c r="B202" s="84"/>
      <c r="C202" s="20">
        <v>3419</v>
      </c>
      <c r="D202" s="17"/>
      <c r="E202" s="53" t="s">
        <v>101</v>
      </c>
      <c r="F202" s="24">
        <v>-87030.63</v>
      </c>
    </row>
    <row r="203" spans="1:6" ht="15.75" x14ac:dyDescent="0.25">
      <c r="A203" s="83"/>
      <c r="B203" s="84"/>
      <c r="C203" s="20">
        <v>3631</v>
      </c>
      <c r="D203" s="17"/>
      <c r="E203" s="17" t="s">
        <v>130</v>
      </c>
      <c r="F203" s="24">
        <v>197230.71</v>
      </c>
    </row>
    <row r="204" spans="1:6" ht="15.75" x14ac:dyDescent="0.25">
      <c r="A204" s="83"/>
      <c r="B204" s="84"/>
      <c r="C204" s="20">
        <v>3632</v>
      </c>
      <c r="D204" s="17"/>
      <c r="E204" s="17" t="s">
        <v>94</v>
      </c>
      <c r="F204" s="24">
        <v>-8087</v>
      </c>
    </row>
    <row r="205" spans="1:6" ht="15.75" x14ac:dyDescent="0.25">
      <c r="A205" s="83"/>
      <c r="B205" s="84"/>
      <c r="C205" s="20">
        <v>3636</v>
      </c>
      <c r="D205" s="17"/>
      <c r="E205" s="17" t="s">
        <v>141</v>
      </c>
      <c r="F205" s="24">
        <v>-194260</v>
      </c>
    </row>
    <row r="206" spans="1:6" ht="15.75" x14ac:dyDescent="0.25">
      <c r="A206" s="83"/>
      <c r="B206" s="84"/>
      <c r="C206" s="20">
        <v>3639</v>
      </c>
      <c r="D206" s="17"/>
      <c r="E206" s="17" t="s">
        <v>49</v>
      </c>
      <c r="F206" s="24">
        <v>-87287.2</v>
      </c>
    </row>
    <row r="207" spans="1:6" ht="15.75" x14ac:dyDescent="0.25">
      <c r="A207" s="83"/>
      <c r="B207" s="84"/>
      <c r="C207" s="20">
        <v>3722</v>
      </c>
      <c r="D207" s="17"/>
      <c r="E207" s="17" t="s">
        <v>142</v>
      </c>
      <c r="F207" s="24">
        <v>-111961.36</v>
      </c>
    </row>
    <row r="208" spans="1:6" ht="15.75" x14ac:dyDescent="0.25">
      <c r="A208" s="83"/>
      <c r="B208" s="84"/>
      <c r="C208" s="20">
        <v>3723</v>
      </c>
      <c r="D208" s="17"/>
      <c r="E208" s="17" t="s">
        <v>125</v>
      </c>
      <c r="F208" s="24">
        <v>-138010.5</v>
      </c>
    </row>
    <row r="209" spans="1:6" ht="15.75" x14ac:dyDescent="0.25">
      <c r="A209" s="83"/>
      <c r="B209" s="84"/>
      <c r="C209" s="20">
        <v>3745</v>
      </c>
      <c r="D209" s="17"/>
      <c r="E209" s="17" t="s">
        <v>143</v>
      </c>
      <c r="F209" s="24">
        <v>-32475</v>
      </c>
    </row>
    <row r="210" spans="1:6" ht="15.75" x14ac:dyDescent="0.25">
      <c r="A210" s="83"/>
      <c r="B210" s="84"/>
      <c r="C210" s="20">
        <v>4350</v>
      </c>
      <c r="D210" s="17"/>
      <c r="E210" s="17" t="s">
        <v>144</v>
      </c>
      <c r="F210" s="24">
        <v>-3000</v>
      </c>
    </row>
    <row r="211" spans="1:6" ht="15.75" x14ac:dyDescent="0.25">
      <c r="A211" s="83"/>
      <c r="B211" s="84"/>
      <c r="C211" s="20">
        <v>5213</v>
      </c>
      <c r="D211" s="17"/>
      <c r="E211" s="17" t="s">
        <v>145</v>
      </c>
      <c r="F211" s="24">
        <v>-50000</v>
      </c>
    </row>
    <row r="212" spans="1:6" ht="15.75" x14ac:dyDescent="0.25">
      <c r="A212" s="83"/>
      <c r="B212" s="84"/>
      <c r="C212" s="20">
        <v>6118</v>
      </c>
      <c r="D212" s="17"/>
      <c r="E212" s="17" t="s">
        <v>146</v>
      </c>
      <c r="F212" s="24">
        <v>2266</v>
      </c>
    </row>
    <row r="213" spans="1:6" ht="15.75" x14ac:dyDescent="0.25">
      <c r="A213" s="83"/>
      <c r="B213" s="84"/>
      <c r="C213" s="20">
        <v>6221</v>
      </c>
      <c r="D213" s="17"/>
      <c r="E213" s="17" t="s">
        <v>147</v>
      </c>
      <c r="F213" s="24">
        <v>-200000</v>
      </c>
    </row>
    <row r="214" spans="1:6" ht="14.25" customHeight="1" x14ac:dyDescent="0.25">
      <c r="A214" s="83"/>
      <c r="B214" s="84"/>
      <c r="C214" s="20">
        <v>6330</v>
      </c>
      <c r="D214" s="17"/>
      <c r="E214" s="17" t="s">
        <v>148</v>
      </c>
      <c r="F214" s="24">
        <v>20000</v>
      </c>
    </row>
    <row r="215" spans="1:6" ht="15.75" x14ac:dyDescent="0.25">
      <c r="A215" s="83"/>
      <c r="B215" s="84"/>
      <c r="C215" s="20">
        <v>6399</v>
      </c>
      <c r="D215" s="17"/>
      <c r="E215" s="17" t="s">
        <v>149</v>
      </c>
      <c r="F215" s="24">
        <v>-79479</v>
      </c>
    </row>
    <row r="216" spans="1:6" ht="16.5" thickBot="1" x14ac:dyDescent="0.3">
      <c r="A216" s="64" t="s">
        <v>129</v>
      </c>
      <c r="B216" s="65"/>
      <c r="C216" s="65"/>
      <c r="D216" s="65"/>
      <c r="E216" s="66"/>
      <c r="F216" s="35">
        <f>SUM(F189:F215)</f>
        <v>17112449.350000001</v>
      </c>
    </row>
  </sheetData>
  <mergeCells count="103">
    <mergeCell ref="A189:E189"/>
    <mergeCell ref="A190:E190"/>
    <mergeCell ref="A191:A215"/>
    <mergeCell ref="B191:B215"/>
    <mergeCell ref="A216:E216"/>
    <mergeCell ref="A175:A178"/>
    <mergeCell ref="B175:B178"/>
    <mergeCell ref="A179:E179"/>
    <mergeCell ref="A180:E180"/>
    <mergeCell ref="A181:A188"/>
    <mergeCell ref="B181:B188"/>
    <mergeCell ref="A166:E166"/>
    <mergeCell ref="A167:A172"/>
    <mergeCell ref="B167:B172"/>
    <mergeCell ref="A173:E173"/>
    <mergeCell ref="A174:E174"/>
    <mergeCell ref="A160:E160"/>
    <mergeCell ref="A161:E161"/>
    <mergeCell ref="A162:A164"/>
    <mergeCell ref="B162:B164"/>
    <mergeCell ref="A165:E165"/>
    <mergeCell ref="A148:A150"/>
    <mergeCell ref="B148:B150"/>
    <mergeCell ref="A151:E151"/>
    <mergeCell ref="A152:E152"/>
    <mergeCell ref="A153:A159"/>
    <mergeCell ref="B153:B159"/>
    <mergeCell ref="A143:E143"/>
    <mergeCell ref="A144:A145"/>
    <mergeCell ref="B144:B145"/>
    <mergeCell ref="A146:E146"/>
    <mergeCell ref="A147:E147"/>
    <mergeCell ref="A136:E136"/>
    <mergeCell ref="A137:E137"/>
    <mergeCell ref="A138:A141"/>
    <mergeCell ref="B138:B141"/>
    <mergeCell ref="A142:E142"/>
    <mergeCell ref="A128:E128"/>
    <mergeCell ref="A129:E129"/>
    <mergeCell ref="A130:A135"/>
    <mergeCell ref="B130:B135"/>
    <mergeCell ref="A120:E120"/>
    <mergeCell ref="A121:A124"/>
    <mergeCell ref="B121:B124"/>
    <mergeCell ref="A125:E125"/>
    <mergeCell ref="A126:E126"/>
    <mergeCell ref="A115:E115"/>
    <mergeCell ref="A116:E116"/>
    <mergeCell ref="A117:A118"/>
    <mergeCell ref="B117:B118"/>
    <mergeCell ref="A119:E119"/>
    <mergeCell ref="A108:E108"/>
    <mergeCell ref="A109:E109"/>
    <mergeCell ref="A111:E111"/>
    <mergeCell ref="A112:E112"/>
    <mergeCell ref="A113:A114"/>
    <mergeCell ref="B113:B114"/>
    <mergeCell ref="A54:A60"/>
    <mergeCell ref="B54:B60"/>
    <mergeCell ref="A47:E47"/>
    <mergeCell ref="A48:A51"/>
    <mergeCell ref="B48:B51"/>
    <mergeCell ref="A52:E52"/>
    <mergeCell ref="A76:E76"/>
    <mergeCell ref="A62:E62"/>
    <mergeCell ref="A63:A74"/>
    <mergeCell ref="B63:B74"/>
    <mergeCell ref="A75:E75"/>
    <mergeCell ref="A77:A103"/>
    <mergeCell ref="B77:B103"/>
    <mergeCell ref="A18:A20"/>
    <mergeCell ref="B18:B20"/>
    <mergeCell ref="A25:E25"/>
    <mergeCell ref="A26:A27"/>
    <mergeCell ref="B26:B27"/>
    <mergeCell ref="A22:E22"/>
    <mergeCell ref="A21:E21"/>
    <mergeCell ref="A16:E16"/>
    <mergeCell ref="A24:E24"/>
    <mergeCell ref="A6:E6"/>
    <mergeCell ref="A7:E7"/>
    <mergeCell ref="A10:E10"/>
    <mergeCell ref="A11:A12"/>
    <mergeCell ref="B11:B12"/>
    <mergeCell ref="A61:E61"/>
    <mergeCell ref="A46:E46"/>
    <mergeCell ref="A28:E28"/>
    <mergeCell ref="A31:E31"/>
    <mergeCell ref="A42:E42"/>
    <mergeCell ref="A43:A45"/>
    <mergeCell ref="B43:B45"/>
    <mergeCell ref="A32:E32"/>
    <mergeCell ref="A33:A34"/>
    <mergeCell ref="B33:B34"/>
    <mergeCell ref="A35:E35"/>
    <mergeCell ref="A36:E36"/>
    <mergeCell ref="A37:A40"/>
    <mergeCell ref="B37:B40"/>
    <mergeCell ref="A41:E41"/>
    <mergeCell ref="A53:E53"/>
    <mergeCell ref="A14:E14"/>
    <mergeCell ref="A29:E29"/>
    <mergeCell ref="A17:E1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15122022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2023-01-02T08:51:27Z</cp:lastPrinted>
  <dcterms:created xsi:type="dcterms:W3CDTF">2021-02-01T13:50:15Z</dcterms:created>
  <dcterms:modified xsi:type="dcterms:W3CDTF">2023-01-13T09:01:29Z</dcterms:modified>
</cp:coreProperties>
</file>