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B6BB3ED2-55C1-4730-8B77-11E810160DB4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1906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50" i="1" s="1"/>
  <c r="F54" i="1" s="1"/>
  <c r="F60" i="1" s="1"/>
  <c r="F64" i="1" s="1"/>
  <c r="F72" i="1" s="1"/>
  <c r="F78" i="1" s="1"/>
  <c r="F82" i="1" s="1"/>
  <c r="F8" i="1"/>
  <c r="F12" i="1" s="1"/>
  <c r="F15" i="1" s="1"/>
  <c r="F21" i="1" s="1"/>
  <c r="F25" i="1" s="1"/>
  <c r="F30" i="1" s="1"/>
  <c r="F34" i="1" s="1"/>
  <c r="F38" i="1" s="1"/>
</calcChain>
</file>

<file path=xl/sharedStrings.xml><?xml version="1.0" encoding="utf-8"?>
<sst xmlns="http://schemas.openxmlformats.org/spreadsheetml/2006/main" count="106" uniqueCount="65">
  <si>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</si>
  <si>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</si>
  <si>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</si>
  <si>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</si>
  <si>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</si>
  <si>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</si>
  <si>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</si>
  <si>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</si>
  <si>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</si>
  <si>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</si>
  <si>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</si>
  <si>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</si>
  <si>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OPRAVA V POLOŽKÁCH</t>
  </si>
  <si>
    <t>Změny schváleného rozpočtu v roce 2022</t>
  </si>
  <si>
    <t xml:space="preserve">Schválený rozpočet na rok 2022 </t>
  </si>
  <si>
    <t>Stav UR k  31.1.2022 :</t>
  </si>
  <si>
    <t>Schválený rozpočet na rok 2022</t>
  </si>
  <si>
    <t>Z/2</t>
  </si>
  <si>
    <t>Stav UR k  28.2.2022 :</t>
  </si>
  <si>
    <t>stav UR k 28.2.2022 :</t>
  </si>
  <si>
    <t>stav UR k 31.1.2022 :</t>
  </si>
  <si>
    <t>PRODEJ POPELNIC</t>
  </si>
  <si>
    <t>SPORTOVNÍ ČINNOST</t>
  </si>
  <si>
    <t>BYT ZŠ - VYBAVENÍ</t>
  </si>
  <si>
    <t>Roznos obálek ODPADY</t>
  </si>
  <si>
    <t>KBTV elektřina 2021</t>
  </si>
  <si>
    <t>Z/3</t>
  </si>
  <si>
    <t>Úprava SR dle rozhodutí OZ :</t>
  </si>
  <si>
    <t xml:space="preserve">POZEMNÍ KOMUNIKACE </t>
  </si>
  <si>
    <t>stav UR k 8.3.2022 :</t>
  </si>
  <si>
    <t>POZEMNÍ KOMUNIKACE</t>
  </si>
  <si>
    <t>DAR SPOLKU "PIONÝR….</t>
  </si>
  <si>
    <t>Z/4</t>
  </si>
  <si>
    <t>NADACE ČEZ</t>
  </si>
  <si>
    <t>DOTACE SR</t>
  </si>
  <si>
    <t>stav UR k 31.3.2022 :</t>
  </si>
  <si>
    <t>DPPO</t>
  </si>
  <si>
    <t>KBTV</t>
  </si>
  <si>
    <t>DPN</t>
  </si>
  <si>
    <t>KOMP.BONUS</t>
  </si>
  <si>
    <t>Z/5</t>
  </si>
  <si>
    <t>stav UR k 14.4.2022 :</t>
  </si>
  <si>
    <t>Z/6</t>
  </si>
  <si>
    <t>stav UR k 12.5.2022 :</t>
  </si>
  <si>
    <t>PŘÍSPĚVEK NA UBYTOVÁ.</t>
  </si>
  <si>
    <t>PŘEVOD NA ÚČET</t>
  </si>
  <si>
    <t>ODPOČINKOVÁ ZÓNA</t>
  </si>
  <si>
    <t>VEŘEJNÉ OSVĚTLENÍ</t>
  </si>
  <si>
    <t>MÍSTNÍ HOSPODÁŘSTVÍ</t>
  </si>
  <si>
    <t>ČINNOST CÍRKVÍ</t>
  </si>
  <si>
    <t>PŘEVODY Z POKLADNY</t>
  </si>
  <si>
    <t>Z/7</t>
  </si>
  <si>
    <t>OPRAVA KOMUNIKACÍ</t>
  </si>
  <si>
    <t>ZMĚNA ÚZEMNÍHO PLÁNU</t>
  </si>
  <si>
    <t>DAR DOMOV Důchodců</t>
  </si>
  <si>
    <t>OPRAVA KNIHOVNY</t>
  </si>
  <si>
    <t>stav UR k 7.6.2022 :</t>
  </si>
  <si>
    <t>Územní plán</t>
  </si>
  <si>
    <t>Z/8</t>
  </si>
  <si>
    <t>SVJ - SLUŽBY</t>
  </si>
  <si>
    <t>stav UR k 19.6.2022:</t>
  </si>
  <si>
    <t>SEKÁNÍ FARY</t>
  </si>
  <si>
    <t>stav UR k 19.6.2022 :</t>
  </si>
  <si>
    <t>VÝDAJE:</t>
  </si>
  <si>
    <t>PŘÍJMY: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</si>
</sst>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4" borderId="2" xfId="1" applyFont="1" applyFill="1" applyBorder="1" applyAlignment="1">
      <alignment horizontal="right" wrapText="1"/>
    </xf>
    <xf numFmtId="0" fontId="10" fillId="4" borderId="5" xfId="2" applyFont="1" applyFill="1" applyBorder="1" applyAlignment="1">
      <alignment horizontal="left" wrapText="1"/>
    </xf>
    <xf numFmtId="43" fontId="10" fillId="4" borderId="2" xfId="1" applyFont="1" applyFill="1" applyBorder="1" applyAlignment="1">
      <alignment horizontal="right" wrapText="1"/>
    </xf>
    <xf numFmtId="0" fontId="13" fillId="0" borderId="0" xfId="0" applyFont="1"/>
    <xf numFmtId="0" fontId="14" fillId="4" borderId="0" xfId="0" applyFont="1" applyFill="1"/>
    <xf numFmtId="0" fontId="15" fillId="4" borderId="5" xfId="2" applyFont="1" applyFill="1" applyBorder="1" applyAlignment="1">
      <alignment horizontal="left" wrapText="1"/>
    </xf>
    <xf numFmtId="0" fontId="15" fillId="4" borderId="5" xfId="2" applyFont="1" applyFill="1" applyBorder="1" applyAlignment="1">
      <alignment horizontal="center" vertical="center" wrapText="1"/>
    </xf>
    <xf numFmtId="14" fontId="15" fillId="4" borderId="5" xfId="2" applyNumberFormat="1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left" wrapText="1"/>
    </xf>
    <xf numFmtId="0" fontId="15" fillId="4" borderId="5" xfId="2" applyFont="1" applyFill="1" applyBorder="1" applyAlignment="1">
      <alignment horizontal="center" wrapText="1"/>
    </xf>
    <xf numFmtId="0" fontId="15" fillId="4" borderId="5" xfId="2" applyFont="1" applyFill="1" applyBorder="1" applyAlignment="1">
      <alignment horizontal="right" wrapText="1"/>
    </xf>
    <xf numFmtId="0" fontId="12" fillId="0" borderId="7" xfId="0" applyFont="1" applyBorder="1"/>
    <xf numFmtId="164" fontId="9" fillId="4" borderId="2" xfId="2" applyNumberFormat="1" applyFont="1" applyFill="1" applyBorder="1" applyAlignment="1">
      <alignment horizontal="right"/>
    </xf>
    <xf numFmtId="165" fontId="15" fillId="4" borderId="2" xfId="1" applyNumberFormat="1" applyFont="1" applyFill="1" applyBorder="1" applyAlignment="1">
      <alignment horizontal="right" wrapText="1"/>
    </xf>
    <xf numFmtId="0" fontId="15" fillId="4" borderId="8" xfId="2" applyFont="1" applyFill="1" applyBorder="1" applyAlignment="1">
      <alignment horizontal="center" vertical="center" wrapText="1"/>
    </xf>
    <xf numFmtId="164" fontId="15" fillId="4" borderId="2" xfId="2" applyNumberFormat="1" applyFont="1" applyFill="1" applyBorder="1" applyAlignment="1">
      <alignment horizontal="right" wrapText="1"/>
    </xf>
    <xf numFmtId="164" fontId="9" fillId="4" borderId="10" xfId="2" applyNumberFormat="1" applyFont="1" applyFill="1" applyBorder="1" applyAlignment="1">
      <alignment horizontal="right"/>
    </xf>
    <xf numFmtId="164" fontId="9" fillId="4" borderId="11" xfId="2" applyNumberFormat="1" applyFont="1" applyFill="1" applyBorder="1" applyAlignment="1">
      <alignment horizontal="right"/>
    </xf>
    <xf numFmtId="43" fontId="8" fillId="4" borderId="11" xfId="1" applyFont="1" applyFill="1" applyBorder="1" applyAlignment="1">
      <alignment horizontal="right" wrapText="1"/>
    </xf>
    <xf numFmtId="0" fontId="19" fillId="0" borderId="0" xfId="0" applyFont="1"/>
    <xf numFmtId="43" fontId="11" fillId="4" borderId="2" xfId="1" applyFont="1" applyFill="1" applyBorder="1" applyAlignment="1">
      <alignment horizontal="right" wrapText="1"/>
    </xf>
    <xf numFmtId="0" fontId="17" fillId="0" borderId="0" xfId="0" applyFont="1"/>
    <xf numFmtId="43" fontId="11" fillId="4" borderId="9" xfId="1" applyFont="1" applyFill="1" applyBorder="1" applyAlignment="1">
      <alignment horizontal="right" wrapText="1"/>
    </xf>
    <xf numFmtId="0" fontId="9" fillId="4" borderId="5" xfId="2" applyFont="1" applyFill="1" applyBorder="1" applyAlignment="1">
      <alignment horizontal="left" wrapText="1"/>
    </xf>
    <xf numFmtId="0" fontId="10" fillId="4" borderId="5" xfId="2" applyFont="1" applyFill="1" applyBorder="1" applyAlignment="1">
      <alignment horizontal="center" vertical="center" wrapText="1"/>
    </xf>
    <xf numFmtId="14" fontId="10" fillId="4" borderId="5" xfId="2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left" vertical="center"/>
    </xf>
    <xf numFmtId="14" fontId="10" fillId="4" borderId="5" xfId="2" applyNumberFormat="1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left" vertical="center" wrapText="1"/>
    </xf>
    <xf numFmtId="0" fontId="9" fillId="4" borderId="8" xfId="2" applyFont="1" applyFill="1" applyBorder="1" applyAlignment="1">
      <alignment horizontal="left" wrapText="1"/>
    </xf>
    <xf numFmtId="0" fontId="10" fillId="4" borderId="8" xfId="2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/>
    </xf>
    <xf numFmtId="0" fontId="10" fillId="4" borderId="8" xfId="2" applyFont="1" applyFill="1" applyBorder="1" applyAlignment="1">
      <alignment horizontal="center" vertical="center" wrapText="1"/>
    </xf>
    <xf numFmtId="0" fontId="11" fillId="4" borderId="8" xfId="2" applyFont="1" applyFill="1" applyBorder="1" applyAlignment="1">
      <alignment horizontal="left" vertical="center" wrapText="1"/>
    </xf>
    <xf numFmtId="0" fontId="11" fillId="4" borderId="14" xfId="2" applyFont="1" applyFill="1" applyBorder="1" applyAlignment="1">
      <alignment horizontal="left" vertical="center" wrapText="1"/>
    </xf>
    <xf numFmtId="0" fontId="11" fillId="4" borderId="15" xfId="2" applyFont="1" applyFill="1" applyBorder="1" applyAlignment="1">
      <alignment horizontal="left" vertical="center" wrapText="1"/>
    </xf>
    <xf numFmtId="0" fontId="11" fillId="4" borderId="3" xfId="2" applyFont="1" applyFill="1" applyBorder="1" applyAlignment="1">
      <alignment horizontal="left" vertical="center" wrapText="1"/>
    </xf>
    <xf numFmtId="0" fontId="11" fillId="4" borderId="4" xfId="2" applyFont="1" applyFill="1" applyBorder="1" applyAlignment="1">
      <alignment horizontal="left" vertical="center" wrapText="1"/>
    </xf>
    <xf numFmtId="43" fontId="11" fillId="4" borderId="16" xfId="1" applyFont="1" applyFill="1" applyBorder="1" applyAlignment="1">
      <alignment horizontal="right" wrapText="1"/>
    </xf>
    <xf numFmtId="0" fontId="9" fillId="4" borderId="12" xfId="2" applyFont="1" applyFill="1" applyBorder="1" applyAlignment="1">
      <alignment horizontal="left" wrapText="1"/>
    </xf>
    <xf numFmtId="0" fontId="9" fillId="4" borderId="13" xfId="2" applyFont="1" applyFill="1" applyBorder="1" applyAlignment="1">
      <alignment horizontal="left" wrapText="1"/>
    </xf>
    <xf numFmtId="43" fontId="8" fillId="4" borderId="10" xfId="1" applyFont="1" applyFill="1" applyBorder="1" applyAlignment="1">
      <alignment horizontal="right" wrapText="1"/>
    </xf>
    <xf numFmtId="0" fontId="9" fillId="4" borderId="17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18" fillId="4" borderId="18" xfId="2" applyFont="1" applyFill="1" applyBorder="1" applyAlignment="1">
      <alignment horizontal="left" wrapText="1"/>
    </xf>
    <xf numFmtId="0" fontId="18" fillId="4" borderId="19" xfId="2" applyFont="1" applyFill="1" applyBorder="1" applyAlignment="1">
      <alignment horizontal="left" wrapText="1"/>
    </xf>
    <xf numFmtId="43" fontId="18" fillId="4" borderId="20" xfId="1" applyFont="1" applyFill="1" applyBorder="1" applyAlignment="1">
      <alignment horizontal="right" wrapText="1"/>
    </xf>
    <xf numFmtId="43" fontId="8" fillId="3" borderId="21" xfId="1" applyFont="1" applyFill="1" applyBorder="1" applyAlignment="1">
      <alignment horizontal="center" vertical="center" wrapText="1"/>
    </xf>
    <xf numFmtId="43" fontId="8" fillId="3" borderId="22" xfId="1" applyFont="1" applyFill="1" applyBorder="1" applyAlignment="1">
      <alignment horizontal="center" vertical="center"/>
    </xf>
    <xf numFmtId="43" fontId="8" fillId="3" borderId="22" xfId="1" applyFont="1" applyFill="1" applyBorder="1" applyAlignment="1">
      <alignment horizontal="center" vertical="center" wrapText="1"/>
    </xf>
    <xf numFmtId="43" fontId="8" fillId="3" borderId="23" xfId="1" applyFont="1" applyFill="1" applyBorder="1" applyAlignment="1">
      <alignment horizontal="center" vertical="center"/>
    </xf>
    <xf numFmtId="14" fontId="15" fillId="4" borderId="5" xfId="2" applyNumberFormat="1" applyFont="1" applyFill="1" applyBorder="1" applyAlignment="1">
      <alignment horizontal="center" vertical="center" wrapText="1"/>
    </xf>
    <xf numFmtId="0" fontId="15" fillId="4" borderId="8" xfId="2" applyFont="1" applyFill="1" applyBorder="1" applyAlignment="1">
      <alignment horizontal="center" vertical="center" wrapText="1"/>
    </xf>
    <xf numFmtId="43" fontId="9" fillId="3" borderId="21" xfId="1" applyFont="1" applyFill="1" applyBorder="1" applyAlignment="1">
      <alignment horizontal="center" vertical="center" wrapText="1"/>
    </xf>
    <xf numFmtId="43" fontId="9" fillId="3" borderId="22" xfId="1" applyFont="1" applyFill="1" applyBorder="1" applyAlignment="1">
      <alignment horizontal="center" vertical="center"/>
    </xf>
    <xf numFmtId="43" fontId="9" fillId="3" borderId="22" xfId="1" applyFont="1" applyFill="1" applyBorder="1" applyAlignment="1">
      <alignment horizontal="center" vertical="center" wrapText="1"/>
    </xf>
    <xf numFmtId="43" fontId="9" fillId="3" borderId="23" xfId="1" applyFont="1" applyFill="1" applyBorder="1" applyAlignment="1">
      <alignment horizontal="center" vertical="center"/>
    </xf>
    <xf numFmtId="164" fontId="11" fillId="4" borderId="9" xfId="2" applyNumberFormat="1" applyFont="1" applyFill="1" applyBorder="1" applyAlignment="1">
      <alignment horizontal="right" wrapText="1"/>
    </xf>
    <xf numFmtId="164" fontId="11" fillId="4" borderId="16" xfId="2" applyNumberFormat="1" applyFont="1" applyFill="1" applyBorder="1" applyAlignment="1">
      <alignment horizontal="right" wrapText="1"/>
    </xf>
    <xf numFmtId="164" fontId="11" fillId="4" borderId="2" xfId="2" applyNumberFormat="1" applyFont="1" applyFill="1" applyBorder="1" applyAlignment="1">
      <alignment horizontal="right" wrapText="1"/>
    </xf>
    <xf numFmtId="164" fontId="18" fillId="4" borderId="20" xfId="2" applyNumberFormat="1" applyFont="1" applyFill="1" applyBorder="1" applyAlignment="1">
      <alignment horizontal="right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82"/>
  <sheetViews>
    <sheetView tabSelected="1" workbookViewId="0">
      <selection activeCell="L35" sqref="L35"/>
    </sheetView>
  </sheetViews>
  <sheetFormatPr defaultRowHeight="15" x14ac:dyDescent="0.25"/>
  <cols>
    <col min="1" max="1" width="20.85546875" customWidth="1"/>
    <col min="2" max="2" width="11.28515625" bestFit="1" customWidth="1"/>
    <col min="3" max="3" width="10.42578125" bestFit="1" customWidth="1"/>
    <col min="4" max="4" width="6.7109375" customWidth="1"/>
    <col min="5" max="5" width="25.7109375" customWidth="1"/>
    <col min="6" max="6" width="17.28515625" bestFit="1" customWidth="1"/>
  </cols>
  <sheetData>
    <row r="1" spans="1:6" ht="23.25" x14ac:dyDescent="0.35">
      <c r="A1" s="1" t="s">
        <v>13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64</v>
      </c>
      <c r="B3" s="4"/>
      <c r="C3" s="4"/>
      <c r="D3" s="4"/>
      <c r="E3" s="3"/>
      <c r="F3" s="7" t="s">
        <v>3</v>
      </c>
    </row>
    <row r="4" spans="1:6" ht="32.25" thickBot="1" x14ac:dyDescent="0.3">
      <c r="A4" s="55" t="s">
        <v>4</v>
      </c>
      <c r="B4" s="56" t="s">
        <v>5</v>
      </c>
      <c r="C4" s="57" t="s">
        <v>6</v>
      </c>
      <c r="D4" s="56" t="s">
        <v>7</v>
      </c>
      <c r="E4" s="57" t="s">
        <v>8</v>
      </c>
      <c r="F4" s="58" t="s">
        <v>9</v>
      </c>
    </row>
    <row r="5" spans="1:6" s="27" customFormat="1" ht="16.5" thickBot="1" x14ac:dyDescent="0.3">
      <c r="A5" s="52" t="s">
        <v>14</v>
      </c>
      <c r="B5" s="53"/>
      <c r="C5" s="53"/>
      <c r="D5" s="53"/>
      <c r="E5" s="53"/>
      <c r="F5" s="54">
        <v>17020000</v>
      </c>
    </row>
    <row r="6" spans="1:6" ht="21" customHeight="1" x14ac:dyDescent="0.25">
      <c r="A6" s="50" t="s">
        <v>10</v>
      </c>
      <c r="B6" s="51"/>
      <c r="C6" s="51"/>
      <c r="D6" s="51"/>
      <c r="E6" s="51"/>
      <c r="F6" s="26"/>
    </row>
    <row r="7" spans="1:6" ht="15.75" customHeight="1" x14ac:dyDescent="0.25">
      <c r="A7" s="38" t="s">
        <v>11</v>
      </c>
      <c r="B7" s="33">
        <v>44588</v>
      </c>
      <c r="C7" s="32">
        <v>3341</v>
      </c>
      <c r="D7" s="9"/>
      <c r="E7" s="9" t="s">
        <v>25</v>
      </c>
      <c r="F7" s="10">
        <v>34471.82</v>
      </c>
    </row>
    <row r="8" spans="1:6" s="29" customFormat="1" ht="15.75" x14ac:dyDescent="0.25">
      <c r="A8" s="39" t="s">
        <v>15</v>
      </c>
      <c r="B8" s="34"/>
      <c r="C8" s="34"/>
      <c r="D8" s="34"/>
      <c r="E8" s="34"/>
      <c r="F8" s="28">
        <f>SUM(F5:F7)</f>
        <v>17054471.82</v>
      </c>
    </row>
    <row r="9" spans="1:6" ht="15.6" customHeight="1" x14ac:dyDescent="0.25">
      <c r="A9" s="37" t="s">
        <v>10</v>
      </c>
      <c r="B9" s="31"/>
      <c r="C9" s="31"/>
      <c r="D9" s="31"/>
      <c r="E9" s="31"/>
      <c r="F9" s="8"/>
    </row>
    <row r="10" spans="1:6" ht="15.75" x14ac:dyDescent="0.25">
      <c r="A10" s="40" t="s">
        <v>17</v>
      </c>
      <c r="B10" s="35">
        <v>44609</v>
      </c>
      <c r="C10" s="17">
        <v>3419</v>
      </c>
      <c r="D10" s="16"/>
      <c r="E10" s="13" t="s">
        <v>22</v>
      </c>
      <c r="F10" s="10">
        <v>2000</v>
      </c>
    </row>
    <row r="11" spans="1:6" ht="15.75" x14ac:dyDescent="0.25">
      <c r="A11" s="40"/>
      <c r="B11" s="35"/>
      <c r="C11" s="17">
        <v>3722</v>
      </c>
      <c r="D11" s="16"/>
      <c r="E11" s="13" t="s">
        <v>21</v>
      </c>
      <c r="F11" s="10">
        <v>3000</v>
      </c>
    </row>
    <row r="12" spans="1:6" s="29" customFormat="1" ht="15.75" x14ac:dyDescent="0.25">
      <c r="A12" s="39" t="s">
        <v>18</v>
      </c>
      <c r="B12" s="34"/>
      <c r="C12" s="34"/>
      <c r="D12" s="34"/>
      <c r="E12" s="34"/>
      <c r="F12" s="28">
        <f>SUM(F8:F11)</f>
        <v>17059471.82</v>
      </c>
    </row>
    <row r="13" spans="1:6" ht="15.75" x14ac:dyDescent="0.25">
      <c r="A13" s="37" t="s">
        <v>27</v>
      </c>
      <c r="B13" s="31"/>
      <c r="C13" s="31"/>
      <c r="D13" s="31"/>
      <c r="E13" s="31"/>
      <c r="F13" s="8"/>
    </row>
    <row r="14" spans="1:6" ht="15.75" x14ac:dyDescent="0.25">
      <c r="A14" s="38" t="s">
        <v>26</v>
      </c>
      <c r="B14" s="33">
        <v>44628</v>
      </c>
      <c r="C14" s="17">
        <v>2219</v>
      </c>
      <c r="D14" s="16"/>
      <c r="E14" s="13" t="s">
        <v>30</v>
      </c>
      <c r="F14" s="21">
        <v>100000</v>
      </c>
    </row>
    <row r="15" spans="1:6" s="29" customFormat="1" ht="15.75" x14ac:dyDescent="0.25">
      <c r="A15" s="41" t="s">
        <v>29</v>
      </c>
      <c r="B15" s="36"/>
      <c r="C15" s="36"/>
      <c r="D15" s="36"/>
      <c r="E15" s="36"/>
      <c r="F15" s="28">
        <f>SUM(F12:F14)</f>
        <v>17159471.82</v>
      </c>
    </row>
    <row r="16" spans="1:6" ht="15.75" x14ac:dyDescent="0.25">
      <c r="A16" s="37" t="s">
        <v>10</v>
      </c>
      <c r="B16" s="31"/>
      <c r="C16" s="31"/>
      <c r="D16" s="31"/>
      <c r="E16" s="31"/>
      <c r="F16" s="8"/>
    </row>
    <row r="17" spans="1:6" ht="15.75" x14ac:dyDescent="0.25">
      <c r="A17" s="40" t="s">
        <v>32</v>
      </c>
      <c r="B17" s="35">
        <v>44651</v>
      </c>
      <c r="C17" s="17">
        <v>3612</v>
      </c>
      <c r="D17" s="16"/>
      <c r="E17" s="13" t="s">
        <v>33</v>
      </c>
      <c r="F17" s="10">
        <v>49998</v>
      </c>
    </row>
    <row r="18" spans="1:6" ht="15.75" x14ac:dyDescent="0.25">
      <c r="A18" s="40"/>
      <c r="B18" s="35"/>
      <c r="C18" s="17">
        <v>4112</v>
      </c>
      <c r="D18" s="16"/>
      <c r="E18" s="13" t="s">
        <v>34</v>
      </c>
      <c r="F18" s="10">
        <v>-27</v>
      </c>
    </row>
    <row r="19" spans="1:6" ht="15.75" x14ac:dyDescent="0.25">
      <c r="A19" s="40"/>
      <c r="B19" s="35"/>
      <c r="C19" s="17">
        <v>1122</v>
      </c>
      <c r="D19" s="16"/>
      <c r="E19" s="13" t="s">
        <v>36</v>
      </c>
      <c r="F19" s="10">
        <v>136390</v>
      </c>
    </row>
    <row r="20" spans="1:6" ht="15.75" x14ac:dyDescent="0.25">
      <c r="A20" s="40"/>
      <c r="B20" s="35"/>
      <c r="C20" s="17"/>
      <c r="D20" s="16"/>
      <c r="E20" s="13"/>
      <c r="F20" s="10"/>
    </row>
    <row r="21" spans="1:6" s="29" customFormat="1" ht="15.75" x14ac:dyDescent="0.25">
      <c r="A21" s="41" t="s">
        <v>35</v>
      </c>
      <c r="B21" s="36"/>
      <c r="C21" s="36"/>
      <c r="D21" s="36"/>
      <c r="E21" s="36"/>
      <c r="F21" s="28">
        <f>SUM(F15:F20)</f>
        <v>17345832.82</v>
      </c>
    </row>
    <row r="22" spans="1:6" ht="15.75" x14ac:dyDescent="0.25">
      <c r="A22" s="37" t="s">
        <v>10</v>
      </c>
      <c r="B22" s="31"/>
      <c r="C22" s="31"/>
      <c r="D22" s="31"/>
      <c r="E22" s="31"/>
      <c r="F22" s="8"/>
    </row>
    <row r="23" spans="1:6" ht="15.75" x14ac:dyDescent="0.25">
      <c r="A23" s="40" t="s">
        <v>40</v>
      </c>
      <c r="B23" s="35">
        <v>44665</v>
      </c>
      <c r="C23" s="17">
        <v>4111</v>
      </c>
      <c r="D23" s="13">
        <v>98043</v>
      </c>
      <c r="E23" s="13" t="s">
        <v>39</v>
      </c>
      <c r="F23" s="10">
        <v>57979.31</v>
      </c>
    </row>
    <row r="24" spans="1:6" ht="15.75" x14ac:dyDescent="0.25">
      <c r="A24" s="40"/>
      <c r="B24" s="35"/>
      <c r="C24" s="17"/>
      <c r="D24" s="16"/>
      <c r="E24" s="13"/>
      <c r="F24" s="10"/>
    </row>
    <row r="25" spans="1:6" s="29" customFormat="1" ht="15.75" x14ac:dyDescent="0.25">
      <c r="A25" s="41" t="s">
        <v>41</v>
      </c>
      <c r="B25" s="36"/>
      <c r="C25" s="36"/>
      <c r="D25" s="36"/>
      <c r="E25" s="36"/>
      <c r="F25" s="28">
        <f>SUM(F21:F24)</f>
        <v>17403812.129999999</v>
      </c>
    </row>
    <row r="26" spans="1:6" ht="15.75" x14ac:dyDescent="0.25">
      <c r="A26" s="37" t="s">
        <v>10</v>
      </c>
      <c r="B26" s="31"/>
      <c r="C26" s="31"/>
      <c r="D26" s="31"/>
      <c r="E26" s="31"/>
      <c r="F26" s="8"/>
    </row>
    <row r="27" spans="1:6" ht="15.75" x14ac:dyDescent="0.25">
      <c r="A27" s="40" t="s">
        <v>42</v>
      </c>
      <c r="B27" s="35">
        <v>44693</v>
      </c>
      <c r="C27" s="17">
        <v>3612</v>
      </c>
      <c r="D27" s="16"/>
      <c r="E27" s="13" t="s">
        <v>44</v>
      </c>
      <c r="F27" s="10">
        <v>31000</v>
      </c>
    </row>
    <row r="28" spans="1:6" ht="15.75" x14ac:dyDescent="0.25">
      <c r="A28" s="40"/>
      <c r="B28" s="35"/>
      <c r="C28" s="17">
        <v>6330</v>
      </c>
      <c r="D28" s="16"/>
      <c r="E28" s="13" t="s">
        <v>45</v>
      </c>
      <c r="F28" s="10">
        <v>40000</v>
      </c>
    </row>
    <row r="29" spans="1:6" ht="15.75" x14ac:dyDescent="0.25">
      <c r="A29" s="40"/>
      <c r="B29" s="35"/>
      <c r="C29" s="17"/>
      <c r="D29" s="16"/>
      <c r="E29" s="13"/>
      <c r="F29" s="10"/>
    </row>
    <row r="30" spans="1:6" s="29" customFormat="1" ht="15.75" x14ac:dyDescent="0.25">
      <c r="A30" s="41" t="s">
        <v>43</v>
      </c>
      <c r="B30" s="36"/>
      <c r="C30" s="36"/>
      <c r="D30" s="36"/>
      <c r="E30" s="36"/>
      <c r="F30" s="28">
        <f>SUM(F25:F29)</f>
        <v>17474812.129999999</v>
      </c>
    </row>
    <row r="31" spans="1:6" ht="15.75" x14ac:dyDescent="0.25">
      <c r="A31" s="37" t="s">
        <v>27</v>
      </c>
      <c r="B31" s="31"/>
      <c r="C31" s="31"/>
      <c r="D31" s="31"/>
      <c r="E31" s="31"/>
      <c r="F31" s="8"/>
    </row>
    <row r="32" spans="1:6" ht="15.75" x14ac:dyDescent="0.25">
      <c r="A32" s="40" t="s">
        <v>51</v>
      </c>
      <c r="B32" s="35">
        <v>44719</v>
      </c>
      <c r="C32" s="17">
        <v>3635</v>
      </c>
      <c r="D32" s="16"/>
      <c r="E32" s="13" t="s">
        <v>57</v>
      </c>
      <c r="F32" s="10">
        <v>36300</v>
      </c>
    </row>
    <row r="33" spans="1:6" ht="15.75" x14ac:dyDescent="0.25">
      <c r="A33" s="40"/>
      <c r="B33" s="35"/>
      <c r="C33" s="17"/>
      <c r="D33" s="16"/>
      <c r="E33" s="13"/>
      <c r="F33" s="10"/>
    </row>
    <row r="34" spans="1:6" s="29" customFormat="1" ht="16.5" thickBot="1" x14ac:dyDescent="0.3">
      <c r="A34" s="44" t="s">
        <v>56</v>
      </c>
      <c r="B34" s="45"/>
      <c r="C34" s="45"/>
      <c r="D34" s="45"/>
      <c r="E34" s="45"/>
      <c r="F34" s="46">
        <f>SUM(F30:F33)</f>
        <v>17511112.129999999</v>
      </c>
    </row>
    <row r="35" spans="1:6" ht="15.75" x14ac:dyDescent="0.25">
      <c r="A35" s="47" t="s">
        <v>10</v>
      </c>
      <c r="B35" s="48"/>
      <c r="C35" s="48"/>
      <c r="D35" s="48"/>
      <c r="E35" s="48"/>
      <c r="F35" s="49"/>
    </row>
    <row r="36" spans="1:6" ht="15.75" x14ac:dyDescent="0.25">
      <c r="A36" s="40" t="s">
        <v>58</v>
      </c>
      <c r="B36" s="35">
        <v>44731</v>
      </c>
      <c r="C36" s="17">
        <v>3639</v>
      </c>
      <c r="D36" s="16"/>
      <c r="E36" s="13" t="s">
        <v>61</v>
      </c>
      <c r="F36" s="10">
        <v>1000</v>
      </c>
    </row>
    <row r="37" spans="1:6" ht="15.75" x14ac:dyDescent="0.25">
      <c r="A37" s="40"/>
      <c r="B37" s="35"/>
      <c r="C37" s="17">
        <v>3722</v>
      </c>
      <c r="D37" s="16"/>
      <c r="E37" s="13" t="s">
        <v>12</v>
      </c>
      <c r="F37" s="21">
        <v>0</v>
      </c>
    </row>
    <row r="38" spans="1:6" s="29" customFormat="1" ht="16.5" thickBot="1" x14ac:dyDescent="0.3">
      <c r="A38" s="42" t="s">
        <v>60</v>
      </c>
      <c r="B38" s="43"/>
      <c r="C38" s="43"/>
      <c r="D38" s="43"/>
      <c r="E38" s="43"/>
      <c r="F38" s="30">
        <f>SUM(F34:F37)</f>
        <v>17512112.129999999</v>
      </c>
    </row>
    <row r="40" spans="1:6" ht="24" thickBot="1" x14ac:dyDescent="0.4">
      <c r="A40" s="19" t="s">
        <v>63</v>
      </c>
      <c r="B40" s="11"/>
      <c r="E40" s="12" t="s">
        <v>2</v>
      </c>
      <c r="F40" s="7" t="s">
        <v>3</v>
      </c>
    </row>
    <row r="41" spans="1:6" ht="32.25" thickBot="1" x14ac:dyDescent="0.3">
      <c r="A41" s="61" t="s">
        <v>4</v>
      </c>
      <c r="B41" s="62" t="s">
        <v>5</v>
      </c>
      <c r="C41" s="63" t="s">
        <v>6</v>
      </c>
      <c r="D41" s="62" t="s">
        <v>7</v>
      </c>
      <c r="E41" s="63" t="s">
        <v>8</v>
      </c>
      <c r="F41" s="64" t="s">
        <v>9</v>
      </c>
    </row>
    <row r="42" spans="1:6" s="27" customFormat="1" ht="16.5" thickBot="1" x14ac:dyDescent="0.3">
      <c r="A42" s="52" t="s">
        <v>16</v>
      </c>
      <c r="B42" s="53"/>
      <c r="C42" s="53"/>
      <c r="D42" s="53"/>
      <c r="E42" s="53"/>
      <c r="F42" s="68">
        <v>12430000</v>
      </c>
    </row>
    <row r="43" spans="1:6" ht="20.25" customHeight="1" x14ac:dyDescent="0.25">
      <c r="A43" s="50" t="s">
        <v>10</v>
      </c>
      <c r="B43" s="51"/>
      <c r="C43" s="51"/>
      <c r="D43" s="51"/>
      <c r="E43" s="51"/>
      <c r="F43" s="25"/>
    </row>
    <row r="44" spans="1:6" ht="21" customHeight="1" x14ac:dyDescent="0.25">
      <c r="A44" s="22" t="s">
        <v>11</v>
      </c>
      <c r="B44" s="15">
        <v>44588</v>
      </c>
      <c r="C44" s="14">
        <v>3341</v>
      </c>
      <c r="D44" s="13"/>
      <c r="E44" s="13" t="s">
        <v>12</v>
      </c>
      <c r="F44" s="21">
        <v>0</v>
      </c>
    </row>
    <row r="45" spans="1:6" s="29" customFormat="1" ht="15.75" x14ac:dyDescent="0.25">
      <c r="A45" s="41" t="s">
        <v>20</v>
      </c>
      <c r="B45" s="36"/>
      <c r="C45" s="36"/>
      <c r="D45" s="36"/>
      <c r="E45" s="36"/>
      <c r="F45" s="67">
        <f>SUM(F42:F44)</f>
        <v>12430000</v>
      </c>
    </row>
    <row r="46" spans="1:6" ht="15.6" customHeight="1" x14ac:dyDescent="0.25">
      <c r="A46" s="37" t="s">
        <v>10</v>
      </c>
      <c r="B46" s="31"/>
      <c r="C46" s="31"/>
      <c r="D46" s="31"/>
      <c r="E46" s="31"/>
      <c r="F46" s="20"/>
    </row>
    <row r="47" spans="1:6" ht="15.6" customHeight="1" x14ac:dyDescent="0.25">
      <c r="A47" s="60" t="s">
        <v>17</v>
      </c>
      <c r="B47" s="59">
        <v>44609</v>
      </c>
      <c r="C47" s="17">
        <v>6171</v>
      </c>
      <c r="D47" s="16"/>
      <c r="E47" s="13" t="s">
        <v>24</v>
      </c>
      <c r="F47" s="23">
        <v>3390</v>
      </c>
    </row>
    <row r="48" spans="1:6" ht="15.6" customHeight="1" x14ac:dyDescent="0.25">
      <c r="A48" s="60"/>
      <c r="B48" s="59"/>
      <c r="C48" s="17">
        <v>3612</v>
      </c>
      <c r="D48" s="17"/>
      <c r="E48" s="13" t="s">
        <v>23</v>
      </c>
      <c r="F48" s="23">
        <v>100000</v>
      </c>
    </row>
    <row r="49" spans="1:6" ht="15.6" customHeight="1" x14ac:dyDescent="0.25">
      <c r="A49" s="60"/>
      <c r="B49" s="59"/>
      <c r="C49" s="17"/>
      <c r="D49" s="18"/>
      <c r="E49" s="13"/>
      <c r="F49" s="23"/>
    </row>
    <row r="50" spans="1:6" s="29" customFormat="1" ht="15.75" x14ac:dyDescent="0.25">
      <c r="A50" s="41" t="s">
        <v>19</v>
      </c>
      <c r="B50" s="36"/>
      <c r="C50" s="36"/>
      <c r="D50" s="36"/>
      <c r="E50" s="36"/>
      <c r="F50" s="67">
        <f>SUM(F45:F49)</f>
        <v>12533390</v>
      </c>
    </row>
    <row r="51" spans="1:6" ht="15.75" x14ac:dyDescent="0.25">
      <c r="A51" s="37" t="s">
        <v>27</v>
      </c>
      <c r="B51" s="31"/>
      <c r="C51" s="31"/>
      <c r="D51" s="31"/>
      <c r="E51" s="31"/>
      <c r="F51" s="8"/>
    </row>
    <row r="52" spans="1:6" ht="15.75" x14ac:dyDescent="0.25">
      <c r="A52" s="40" t="s">
        <v>26</v>
      </c>
      <c r="B52" s="35">
        <v>44628</v>
      </c>
      <c r="C52" s="17">
        <v>2219</v>
      </c>
      <c r="D52" s="16"/>
      <c r="E52" s="13" t="s">
        <v>28</v>
      </c>
      <c r="F52" s="10">
        <v>224092</v>
      </c>
    </row>
    <row r="53" spans="1:6" x14ac:dyDescent="0.25">
      <c r="A53" s="40"/>
      <c r="B53" s="35"/>
      <c r="C53" s="17">
        <v>6221</v>
      </c>
      <c r="D53" s="16"/>
      <c r="E53" s="13" t="s">
        <v>31</v>
      </c>
      <c r="F53" s="21">
        <v>200000</v>
      </c>
    </row>
    <row r="54" spans="1:6" s="29" customFormat="1" ht="16.5" customHeight="1" x14ac:dyDescent="0.25">
      <c r="A54" s="41" t="s">
        <v>29</v>
      </c>
      <c r="B54" s="36"/>
      <c r="C54" s="36"/>
      <c r="D54" s="36"/>
      <c r="E54" s="36"/>
      <c r="F54" s="67">
        <f>SUM(F50:F53)</f>
        <v>12957482</v>
      </c>
    </row>
    <row r="55" spans="1:6" ht="15.75" x14ac:dyDescent="0.25">
      <c r="A55" s="37" t="s">
        <v>10</v>
      </c>
      <c r="B55" s="31"/>
      <c r="C55" s="31"/>
      <c r="D55" s="31"/>
      <c r="E55" s="31"/>
      <c r="F55" s="20"/>
    </row>
    <row r="56" spans="1:6" ht="15.75" x14ac:dyDescent="0.25">
      <c r="A56" s="60" t="s">
        <v>32</v>
      </c>
      <c r="B56" s="59">
        <v>44651</v>
      </c>
      <c r="C56" s="17">
        <v>3341</v>
      </c>
      <c r="D56" s="16"/>
      <c r="E56" s="13" t="s">
        <v>37</v>
      </c>
      <c r="F56" s="21">
        <v>0</v>
      </c>
    </row>
    <row r="57" spans="1:6" ht="15.75" x14ac:dyDescent="0.25">
      <c r="A57" s="60"/>
      <c r="B57" s="59"/>
      <c r="C57" s="17">
        <v>3612</v>
      </c>
      <c r="D57" s="16"/>
      <c r="E57" s="13" t="s">
        <v>23</v>
      </c>
      <c r="F57" s="21">
        <v>12317.1</v>
      </c>
    </row>
    <row r="58" spans="1:6" ht="15.75" x14ac:dyDescent="0.25">
      <c r="A58" s="60"/>
      <c r="B58" s="59"/>
      <c r="C58" s="17">
        <v>6171</v>
      </c>
      <c r="D58" s="17"/>
      <c r="E58" s="13" t="s">
        <v>38</v>
      </c>
      <c r="F58" s="23">
        <v>5097</v>
      </c>
    </row>
    <row r="59" spans="1:6" ht="15.75" x14ac:dyDescent="0.25">
      <c r="A59" s="60"/>
      <c r="B59" s="59"/>
      <c r="C59" s="17">
        <v>6399</v>
      </c>
      <c r="D59" s="16"/>
      <c r="E59" s="13" t="s">
        <v>36</v>
      </c>
      <c r="F59" s="21">
        <v>136390</v>
      </c>
    </row>
    <row r="60" spans="1:6" s="29" customFormat="1" ht="15.75" x14ac:dyDescent="0.25">
      <c r="A60" s="41" t="s">
        <v>35</v>
      </c>
      <c r="B60" s="36"/>
      <c r="C60" s="36"/>
      <c r="D60" s="36"/>
      <c r="E60" s="36"/>
      <c r="F60" s="67">
        <f>SUM(F54:F59)</f>
        <v>13111286.1</v>
      </c>
    </row>
    <row r="61" spans="1:6" ht="15.75" x14ac:dyDescent="0.25">
      <c r="A61" s="37" t="s">
        <v>10</v>
      </c>
      <c r="B61" s="31"/>
      <c r="C61" s="31"/>
      <c r="D61" s="31"/>
      <c r="E61" s="31"/>
      <c r="F61" s="20"/>
    </row>
    <row r="62" spans="1:6" ht="15.75" x14ac:dyDescent="0.25">
      <c r="A62" s="60" t="s">
        <v>40</v>
      </c>
      <c r="B62" s="59">
        <v>44665</v>
      </c>
      <c r="C62" s="17">
        <v>2219</v>
      </c>
      <c r="D62" s="16"/>
      <c r="E62" s="13" t="s">
        <v>28</v>
      </c>
      <c r="F62" s="23">
        <v>35901</v>
      </c>
    </row>
    <row r="63" spans="1:6" ht="15.75" x14ac:dyDescent="0.25">
      <c r="A63" s="60"/>
      <c r="B63" s="59"/>
      <c r="C63" s="17"/>
      <c r="D63" s="16"/>
      <c r="E63" s="13"/>
      <c r="F63" s="23"/>
    </row>
    <row r="64" spans="1:6" s="29" customFormat="1" ht="15.75" x14ac:dyDescent="0.25">
      <c r="A64" s="41" t="s">
        <v>41</v>
      </c>
      <c r="B64" s="36"/>
      <c r="C64" s="36"/>
      <c r="D64" s="36"/>
      <c r="E64" s="36"/>
      <c r="F64" s="67">
        <f>SUM(F60:F63)</f>
        <v>13147187.1</v>
      </c>
    </row>
    <row r="65" spans="1:6" ht="15.75" x14ac:dyDescent="0.25">
      <c r="A65" s="37" t="s">
        <v>10</v>
      </c>
      <c r="B65" s="31"/>
      <c r="C65" s="31"/>
      <c r="D65" s="31"/>
      <c r="E65" s="31"/>
      <c r="F65" s="20"/>
    </row>
    <row r="66" spans="1:6" ht="15.75" x14ac:dyDescent="0.25">
      <c r="A66" s="60" t="s">
        <v>42</v>
      </c>
      <c r="B66" s="59">
        <v>44693</v>
      </c>
      <c r="C66" s="17">
        <v>3330</v>
      </c>
      <c r="D66" s="16"/>
      <c r="E66" s="13" t="s">
        <v>49</v>
      </c>
      <c r="F66" s="21">
        <v>-250000</v>
      </c>
    </row>
    <row r="67" spans="1:6" ht="15.75" x14ac:dyDescent="0.25">
      <c r="A67" s="60"/>
      <c r="B67" s="59"/>
      <c r="C67" s="17">
        <v>3639</v>
      </c>
      <c r="D67" s="16"/>
      <c r="E67" s="13" t="s">
        <v>48</v>
      </c>
      <c r="F67" s="21">
        <v>250000</v>
      </c>
    </row>
    <row r="68" spans="1:6" ht="15.75" x14ac:dyDescent="0.25">
      <c r="A68" s="60"/>
      <c r="B68" s="59"/>
      <c r="C68" s="17">
        <v>3631</v>
      </c>
      <c r="D68" s="16"/>
      <c r="E68" s="13" t="s">
        <v>47</v>
      </c>
      <c r="F68" s="21">
        <v>35246</v>
      </c>
    </row>
    <row r="69" spans="1:6" ht="15.75" x14ac:dyDescent="0.25">
      <c r="A69" s="60"/>
      <c r="B69" s="59"/>
      <c r="C69" s="17">
        <v>3745</v>
      </c>
      <c r="D69" s="13">
        <v>6121</v>
      </c>
      <c r="E69" s="13" t="s">
        <v>46</v>
      </c>
      <c r="F69" s="21">
        <v>10000</v>
      </c>
    </row>
    <row r="70" spans="1:6" ht="15.75" x14ac:dyDescent="0.25">
      <c r="A70" s="60"/>
      <c r="B70" s="59"/>
      <c r="C70" s="17">
        <v>6171</v>
      </c>
      <c r="D70" s="16"/>
      <c r="E70" s="13" t="s">
        <v>12</v>
      </c>
      <c r="F70" s="21">
        <v>0</v>
      </c>
    </row>
    <row r="71" spans="1:6" ht="15.75" x14ac:dyDescent="0.25">
      <c r="A71" s="60"/>
      <c r="B71" s="59"/>
      <c r="C71" s="17">
        <v>6330</v>
      </c>
      <c r="D71" s="16"/>
      <c r="E71" s="13" t="s">
        <v>50</v>
      </c>
      <c r="F71" s="21">
        <v>40000</v>
      </c>
    </row>
    <row r="72" spans="1:6" s="29" customFormat="1" ht="15.75" x14ac:dyDescent="0.25">
      <c r="A72" s="41" t="s">
        <v>43</v>
      </c>
      <c r="B72" s="36"/>
      <c r="C72" s="36"/>
      <c r="D72" s="36"/>
      <c r="E72" s="36"/>
      <c r="F72" s="67">
        <f>SUM(F64:F71)</f>
        <v>13232433.1</v>
      </c>
    </row>
    <row r="73" spans="1:6" ht="15.75" x14ac:dyDescent="0.25">
      <c r="A73" s="37" t="s">
        <v>27</v>
      </c>
      <c r="B73" s="31"/>
      <c r="C73" s="31"/>
      <c r="D73" s="31"/>
      <c r="E73" s="31"/>
      <c r="F73" s="20"/>
    </row>
    <row r="74" spans="1:6" ht="15.75" x14ac:dyDescent="0.25">
      <c r="A74" s="60" t="s">
        <v>51</v>
      </c>
      <c r="B74" s="59">
        <v>44719</v>
      </c>
      <c r="C74" s="17">
        <v>2212</v>
      </c>
      <c r="D74" s="16"/>
      <c r="E74" s="13" t="s">
        <v>52</v>
      </c>
      <c r="F74" s="21">
        <v>4571872.83</v>
      </c>
    </row>
    <row r="75" spans="1:6" ht="16.5" customHeight="1" x14ac:dyDescent="0.25">
      <c r="A75" s="60"/>
      <c r="B75" s="59"/>
      <c r="C75" s="17">
        <v>3635</v>
      </c>
      <c r="D75" s="16"/>
      <c r="E75" s="13" t="s">
        <v>53</v>
      </c>
      <c r="F75" s="21">
        <v>36300</v>
      </c>
    </row>
    <row r="76" spans="1:6" ht="15.75" x14ac:dyDescent="0.25">
      <c r="A76" s="60"/>
      <c r="B76" s="59"/>
      <c r="C76" s="17">
        <v>4350</v>
      </c>
      <c r="D76" s="16"/>
      <c r="E76" s="13" t="s">
        <v>54</v>
      </c>
      <c r="F76" s="21">
        <v>12000</v>
      </c>
    </row>
    <row r="77" spans="1:6" ht="15.75" x14ac:dyDescent="0.25">
      <c r="A77" s="60"/>
      <c r="B77" s="59"/>
      <c r="C77" s="17">
        <v>6171</v>
      </c>
      <c r="D77" s="16"/>
      <c r="E77" s="13" t="s">
        <v>55</v>
      </c>
      <c r="F77" s="21">
        <v>150000</v>
      </c>
    </row>
    <row r="78" spans="1:6" s="29" customFormat="1" ht="16.5" thickBot="1" x14ac:dyDescent="0.3">
      <c r="A78" s="44" t="s">
        <v>56</v>
      </c>
      <c r="B78" s="45"/>
      <c r="C78" s="45"/>
      <c r="D78" s="45"/>
      <c r="E78" s="45"/>
      <c r="F78" s="66">
        <f>SUM(F72:F77)</f>
        <v>18002605.93</v>
      </c>
    </row>
    <row r="79" spans="1:6" ht="15.75" x14ac:dyDescent="0.25">
      <c r="A79" s="47" t="s">
        <v>10</v>
      </c>
      <c r="B79" s="48"/>
      <c r="C79" s="48"/>
      <c r="D79" s="48"/>
      <c r="E79" s="48"/>
      <c r="F79" s="24"/>
    </row>
    <row r="80" spans="1:6" ht="15.75" x14ac:dyDescent="0.25">
      <c r="A80" s="60" t="s">
        <v>58</v>
      </c>
      <c r="B80" s="59">
        <v>44731</v>
      </c>
      <c r="C80" s="17">
        <v>3612</v>
      </c>
      <c r="D80" s="16"/>
      <c r="E80" s="13" t="s">
        <v>59</v>
      </c>
      <c r="F80" s="21">
        <v>4511</v>
      </c>
    </row>
    <row r="81" spans="1:6" ht="15.75" x14ac:dyDescent="0.25">
      <c r="A81" s="60"/>
      <c r="B81" s="59"/>
      <c r="C81" s="17">
        <v>3745</v>
      </c>
      <c r="D81" s="13">
        <v>6121</v>
      </c>
      <c r="E81" s="13" t="s">
        <v>46</v>
      </c>
      <c r="F81" s="21">
        <v>10000</v>
      </c>
    </row>
    <row r="82" spans="1:6" s="29" customFormat="1" ht="16.5" thickBot="1" x14ac:dyDescent="0.3">
      <c r="A82" s="42" t="s">
        <v>62</v>
      </c>
      <c r="B82" s="43"/>
      <c r="C82" s="43"/>
      <c r="D82" s="43"/>
      <c r="E82" s="43"/>
      <c r="F82" s="65">
        <f>SUM(F78:F81)</f>
        <v>18017116.93</v>
      </c>
    </row>
  </sheetData>
  <mergeCells count="58">
    <mergeCell ref="A73:E73"/>
    <mergeCell ref="A74:A77"/>
    <mergeCell ref="B74:B77"/>
    <mergeCell ref="A78:E78"/>
    <mergeCell ref="A79:E79"/>
    <mergeCell ref="A64:E64"/>
    <mergeCell ref="A65:E65"/>
    <mergeCell ref="A66:A71"/>
    <mergeCell ref="B66:B71"/>
    <mergeCell ref="A72:E72"/>
    <mergeCell ref="A42:E42"/>
    <mergeCell ref="A43:E43"/>
    <mergeCell ref="A45:E45"/>
    <mergeCell ref="A46:E46"/>
    <mergeCell ref="A47:A49"/>
    <mergeCell ref="B47:B49"/>
    <mergeCell ref="A60:E60"/>
    <mergeCell ref="A50:E50"/>
    <mergeCell ref="A51:E51"/>
    <mergeCell ref="A52:A53"/>
    <mergeCell ref="B52:B53"/>
    <mergeCell ref="A54:E54"/>
    <mergeCell ref="A55:E55"/>
    <mergeCell ref="A56:A59"/>
    <mergeCell ref="B56:B59"/>
    <mergeCell ref="A61:E61"/>
    <mergeCell ref="A62:A63"/>
    <mergeCell ref="B62:B63"/>
    <mergeCell ref="A80:A81"/>
    <mergeCell ref="B80:B81"/>
    <mergeCell ref="A82:E82"/>
    <mergeCell ref="A13:E13"/>
    <mergeCell ref="A31:E31"/>
    <mergeCell ref="A32:A33"/>
    <mergeCell ref="B32:B33"/>
    <mergeCell ref="A16:E16"/>
    <mergeCell ref="A17:A20"/>
    <mergeCell ref="B17:B20"/>
    <mergeCell ref="A26:E26"/>
    <mergeCell ref="A27:A29"/>
    <mergeCell ref="B27:B29"/>
    <mergeCell ref="A22:E22"/>
    <mergeCell ref="A21:E21"/>
    <mergeCell ref="A15:E15"/>
    <mergeCell ref="A23:A24"/>
    <mergeCell ref="B23:B24"/>
    <mergeCell ref="A25:E25"/>
    <mergeCell ref="A5:E5"/>
    <mergeCell ref="A6:E6"/>
    <mergeCell ref="A9:E9"/>
    <mergeCell ref="A10:A11"/>
    <mergeCell ref="B10:B11"/>
    <mergeCell ref="A30:E30"/>
    <mergeCell ref="A34:E34"/>
    <mergeCell ref="A35:E35"/>
    <mergeCell ref="A36:A37"/>
    <mergeCell ref="B36:B37"/>
    <mergeCell ref="A38:E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19062022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2022-01-14T11:45:28Z</cp:lastPrinted>
  <dcterms:created xsi:type="dcterms:W3CDTF">2021-02-01T13:50:15Z</dcterms:created>
  <dcterms:modified xsi:type="dcterms:W3CDTF">2022-08-03T13:57:03Z</dcterms:modified>
</cp:coreProperties>
</file>