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2AA3FE99-1BFE-4E8B-929D-BD73B41BEA13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009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63" i="1" s="1"/>
  <c r="F67" i="1" s="1"/>
  <c r="F73" i="1" s="1"/>
  <c r="F76" i="1" s="1"/>
  <c r="F84" i="1" s="1"/>
  <c r="F90" i="1" s="1"/>
  <c r="F94" i="1" s="1"/>
  <c r="F99" i="1" s="1"/>
  <c r="F108" i="1" s="1"/>
  <c r="F113" i="1" s="1"/>
  <c r="F121" i="1" s="1"/>
  <c r="F8" i="1"/>
  <c r="F12" i="1" s="1"/>
  <c r="F15" i="1" s="1"/>
  <c r="F20" i="1" s="1"/>
  <c r="F24" i="1" s="1"/>
  <c r="F28" i="1" s="1"/>
  <c r="F31" i="1" s="1"/>
  <c r="F35" i="1" s="1"/>
  <c r="F41" i="1" s="1"/>
  <c r="F46" i="1" s="1"/>
  <c r="F52" i="1" s="1"/>
</calcChain>
</file>

<file path=xl/sharedStrings.xml><?xml version="1.0" encoding="utf-8"?>
<sst xmlns="http://schemas.openxmlformats.org/spreadsheetml/2006/main" count="157" uniqueCount="89">
  <si>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</si>
  <si>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</si>
  <si>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</si>
  <si>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</si>
  <si>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</si>
  <si>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</si>
  <si>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</si>
  <si>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</si>
  <si>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</si>
  <si>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</si>
  <si>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</si>
  <si>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</si>
  <si>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</si>
  <si>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</si>
  <si>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</si>
  <si>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</si>
  <si>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</si>
  <si>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</si>
  <si>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</si>
  <si>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</si>
  <si>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</si>
  <si>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</si>
  <si>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</si>
  <si>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</si>
  <si>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</si>
  <si>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</si>
  <si>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</si>
  <si>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</si>
  <si>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</si>
  <si>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</si>
  <si>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</si>
  <si>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</si>
  <si>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</si>
  <si>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</si>
  <si>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</si>
  <si>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</si>
  <si>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</si>
  <si>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</si>
  <si>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</si>
  <si>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DPN</t>
  </si>
  <si>
    <t>KOMP.BONUS</t>
  </si>
  <si>
    <t>Z/5</t>
  </si>
  <si>
    <t>stav UR k 14.4.2022 :</t>
  </si>
  <si>
    <t>Z/6</t>
  </si>
  <si>
    <t>stav UR k 12.5.2022 :</t>
  </si>
  <si>
    <t>PŘÍSPĚVEK NA UBYTOVÁ.</t>
  </si>
  <si>
    <t>PŘEVOD NA ÚČET</t>
  </si>
  <si>
    <t>ODPOČINKOVÁ ZÓNA</t>
  </si>
  <si>
    <t>VEŘEJNÉ OSVĚTLENÍ</t>
  </si>
  <si>
    <t>MÍSTNÍ HOSPODÁŘSTVÍ</t>
  </si>
  <si>
    <t>ČINNOST CÍRKVÍ</t>
  </si>
  <si>
    <t>PŘEVODY Z POKLADNY</t>
  </si>
  <si>
    <t>Z/7</t>
  </si>
  <si>
    <t>OPRAVA KOMUNIKACÍ</t>
  </si>
  <si>
    <t>ZMĚNA ÚZEMNÍHO PLÁNU</t>
  </si>
  <si>
    <t>DAR DOMOV Důchodců</t>
  </si>
  <si>
    <t>OPRAVA KNIHOVNY</t>
  </si>
  <si>
    <t>stav UR k 7.6.2022 :</t>
  </si>
  <si>
    <t>Územní plán</t>
  </si>
  <si>
    <t>Z/8</t>
  </si>
  <si>
    <t>SVJ - SLUŽBY</t>
  </si>
  <si>
    <t>stav UR k 19.6.2022:</t>
  </si>
  <si>
    <t>SEKÁNÍ FARY</t>
  </si>
  <si>
    <t>stav UR k 19.6.2022 :</t>
  </si>
  <si>
    <t>Z/9</t>
  </si>
  <si>
    <t>stav UR k 11.7.2022:</t>
  </si>
  <si>
    <t>DPFO plac.poplatníkem</t>
  </si>
  <si>
    <t>TRANSFERY</t>
  </si>
  <si>
    <t>DŘEVO</t>
  </si>
  <si>
    <t>POJISTNÉ PLNĚNÍ</t>
  </si>
  <si>
    <t>LESNÍ HOSPODÁŘ</t>
  </si>
  <si>
    <t>PŘÍJMY:</t>
  </si>
  <si>
    <t>stav UR k 11.7.2022</t>
  </si>
  <si>
    <t>Z/10</t>
  </si>
  <si>
    <t>PONÁJEM HŘIŠTĚ</t>
  </si>
  <si>
    <t>GALERIE - OBRAZY, BATERIE</t>
  </si>
  <si>
    <t>stav UR k 14.8.2022:</t>
  </si>
  <si>
    <t>stav UR k 14.8.2022</t>
  </si>
  <si>
    <t>Z/11</t>
  </si>
  <si>
    <t>PŘÍSPĚVEK ZŠ</t>
  </si>
  <si>
    <t>GALERIE - MALÍŘ</t>
  </si>
  <si>
    <t>KULTURA</t>
  </si>
  <si>
    <t>stav UR k 05.09.2022</t>
  </si>
  <si>
    <t>Z/12</t>
  </si>
  <si>
    <t>KANALIZACE studie</t>
  </si>
  <si>
    <t>BYT ZŠ</t>
  </si>
  <si>
    <t>SVOZ KOM.ODPADU</t>
  </si>
  <si>
    <t>stav UR k 30.09.2022:</t>
  </si>
  <si>
    <t>stav UR k 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</si>
</sst>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4" borderId="2" xfId="1" applyFont="1" applyFill="1" applyBorder="1" applyAlignment="1">
      <alignment horizontal="right" wrapText="1"/>
    </xf>
    <xf numFmtId="0" fontId="10" fillId="4" borderId="5" xfId="2" applyFont="1" applyFill="1" applyBorder="1" applyAlignment="1">
      <alignment horizontal="left" wrapText="1"/>
    </xf>
    <xf numFmtId="43" fontId="10" fillId="4" borderId="2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5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center" wrapText="1"/>
    </xf>
    <xf numFmtId="0" fontId="12" fillId="0" borderId="7" xfId="0" applyFont="1" applyBorder="1"/>
    <xf numFmtId="164" fontId="9" fillId="4" borderId="2" xfId="2" applyNumberFormat="1" applyFont="1" applyFill="1" applyBorder="1" applyAlignment="1">
      <alignment horizontal="right"/>
    </xf>
    <xf numFmtId="165" fontId="15" fillId="4" borderId="2" xfId="1" applyNumberFormat="1" applyFont="1" applyFill="1" applyBorder="1" applyAlignment="1">
      <alignment horizontal="right" wrapText="1"/>
    </xf>
    <xf numFmtId="0" fontId="15" fillId="4" borderId="8" xfId="2" applyFont="1" applyFill="1" applyBorder="1" applyAlignment="1">
      <alignment horizontal="center" vertical="center" wrapText="1"/>
    </xf>
    <xf numFmtId="164" fontId="15" fillId="4" borderId="2" xfId="2" applyNumberFormat="1" applyFont="1" applyFill="1" applyBorder="1" applyAlignment="1">
      <alignment horizontal="right" wrapText="1"/>
    </xf>
    <xf numFmtId="164" fontId="9" fillId="4" borderId="10" xfId="2" applyNumberFormat="1" applyFont="1" applyFill="1" applyBorder="1" applyAlignment="1">
      <alignment horizontal="right"/>
    </xf>
    <xf numFmtId="43" fontId="11" fillId="4" borderId="2" xfId="1" applyFont="1" applyFill="1" applyBorder="1" applyAlignment="1">
      <alignment horizontal="right" wrapText="1"/>
    </xf>
    <xf numFmtId="43" fontId="11" fillId="4" borderId="9" xfId="1" applyFont="1" applyFill="1" applyBorder="1" applyAlignment="1">
      <alignment horizontal="right" wrapText="1"/>
    </xf>
    <xf numFmtId="164" fontId="11" fillId="4" borderId="2" xfId="2" applyNumberFormat="1" applyFont="1" applyFill="1" applyBorder="1" applyAlignment="1">
      <alignment horizontal="right" wrapText="1"/>
    </xf>
    <xf numFmtId="164" fontId="11" fillId="4" borderId="9" xfId="2" applyNumberFormat="1" applyFont="1" applyFill="1" applyBorder="1" applyAlignment="1">
      <alignment horizontal="right" wrapText="1"/>
    </xf>
    <xf numFmtId="0" fontId="11" fillId="4" borderId="0" xfId="2" applyFont="1" applyFill="1" applyBorder="1" applyAlignment="1">
      <alignment horizontal="left" vertical="center" wrapText="1"/>
    </xf>
    <xf numFmtId="43" fontId="11" fillId="4" borderId="0" xfId="1" applyFont="1" applyFill="1" applyBorder="1" applyAlignment="1">
      <alignment horizontal="right" wrapText="1"/>
    </xf>
    <xf numFmtId="0" fontId="9" fillId="4" borderId="5" xfId="2" applyFont="1" applyFill="1" applyBorder="1" applyAlignment="1">
      <alignment horizontal="left" wrapText="1"/>
    </xf>
    <xf numFmtId="0" fontId="10" fillId="4" borderId="5" xfId="2" applyFont="1" applyFill="1" applyBorder="1" applyAlignment="1">
      <alignment horizontal="center" vertical="center" wrapText="1"/>
    </xf>
    <xf numFmtId="14" fontId="10" fillId="4" borderId="5" xfId="2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vertical="center"/>
    </xf>
    <xf numFmtId="14" fontId="10" fillId="4" borderId="5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9" fillId="4" borderId="8" xfId="2" applyFont="1" applyFill="1" applyBorder="1" applyAlignment="1">
      <alignment horizontal="left" wrapText="1"/>
    </xf>
    <xf numFmtId="0" fontId="10" fillId="4" borderId="8" xfId="2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/>
    </xf>
    <xf numFmtId="0" fontId="10" fillId="4" borderId="8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left" vertical="center" wrapText="1"/>
    </xf>
    <xf numFmtId="0" fontId="11" fillId="4" borderId="14" xfId="2" applyFont="1" applyFill="1" applyBorder="1" applyAlignment="1">
      <alignment horizontal="left" vertical="center" wrapText="1"/>
    </xf>
    <xf numFmtId="0" fontId="11" fillId="4" borderId="15" xfId="2" applyFont="1" applyFill="1" applyBorder="1" applyAlignment="1">
      <alignment horizontal="left" vertical="center" wrapText="1"/>
    </xf>
    <xf numFmtId="0" fontId="11" fillId="4" borderId="3" xfId="2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3" fontId="11" fillId="4" borderId="16" xfId="1" applyFont="1" applyFill="1" applyBorder="1" applyAlignment="1">
      <alignment horizontal="right" wrapText="1"/>
    </xf>
    <xf numFmtId="0" fontId="9" fillId="4" borderId="12" xfId="2" applyFont="1" applyFill="1" applyBorder="1" applyAlignment="1">
      <alignment horizontal="left" wrapText="1"/>
    </xf>
    <xf numFmtId="0" fontId="9" fillId="4" borderId="13" xfId="2" applyFont="1" applyFill="1" applyBorder="1" applyAlignment="1">
      <alignment horizontal="left" wrapText="1"/>
    </xf>
    <xf numFmtId="43" fontId="8" fillId="4" borderId="10" xfId="1" applyFont="1" applyFill="1" applyBorder="1" applyAlignment="1">
      <alignment horizontal="right" wrapText="1"/>
    </xf>
    <xf numFmtId="14" fontId="15" fillId="4" borderId="5" xfId="2" applyNumberFormat="1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center" vertical="center" wrapText="1"/>
    </xf>
    <xf numFmtId="164" fontId="11" fillId="4" borderId="16" xfId="2" applyNumberFormat="1" applyFont="1" applyFill="1" applyBorder="1" applyAlignment="1">
      <alignment horizontal="right" wrapText="1"/>
    </xf>
    <xf numFmtId="0" fontId="18" fillId="4" borderId="17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164" fontId="18" fillId="4" borderId="11" xfId="2" applyNumberFormat="1" applyFont="1" applyFill="1" applyBorder="1" applyAlignment="1">
      <alignment horizontal="right" wrapText="1"/>
    </xf>
    <xf numFmtId="43" fontId="9" fillId="3" borderId="18" xfId="1" applyFont="1" applyFill="1" applyBorder="1" applyAlignment="1">
      <alignment horizontal="center" vertical="center" wrapText="1"/>
    </xf>
    <xf numFmtId="43" fontId="9" fillId="3" borderId="19" xfId="1" applyFont="1" applyFill="1" applyBorder="1" applyAlignment="1">
      <alignment horizontal="center" vertical="center"/>
    </xf>
    <xf numFmtId="43" fontId="9" fillId="3" borderId="19" xfId="1" applyFont="1" applyFill="1" applyBorder="1" applyAlignment="1">
      <alignment horizontal="center" vertical="center" wrapText="1"/>
    </xf>
    <xf numFmtId="43" fontId="9" fillId="3" borderId="20" xfId="1" applyFont="1" applyFill="1" applyBorder="1" applyAlignment="1">
      <alignment horizontal="center" vertical="center"/>
    </xf>
    <xf numFmtId="43" fontId="18" fillId="4" borderId="11" xfId="1" applyFont="1" applyFill="1" applyBorder="1" applyAlignment="1">
      <alignment horizontal="right" wrapText="1"/>
    </xf>
    <xf numFmtId="43" fontId="8" fillId="3" borderId="18" xfId="1" applyFont="1" applyFill="1" applyBorder="1" applyAlignment="1">
      <alignment horizontal="center" vertical="center" wrapText="1"/>
    </xf>
    <xf numFmtId="43" fontId="8" fillId="3" borderId="19" xfId="1" applyFont="1" applyFill="1" applyBorder="1" applyAlignment="1">
      <alignment horizontal="center" vertical="center"/>
    </xf>
    <xf numFmtId="43" fontId="8" fillId="3" borderId="19" xfId="1" applyFont="1" applyFill="1" applyBorder="1" applyAlignment="1">
      <alignment horizontal="center" vertical="center" wrapText="1"/>
    </xf>
    <xf numFmtId="43" fontId="8" fillId="3" borderId="20" xfId="1" applyFont="1" applyFill="1" applyBorder="1" applyAlignment="1">
      <alignment horizontal="center" vertical="center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121"/>
  <sheetViews>
    <sheetView tabSelected="1" topLeftCell="A100" workbookViewId="0">
      <selection activeCell="U6" sqref="U6"/>
    </sheetView>
  </sheetViews>
  <sheetFormatPr defaultRowHeight="15" x14ac:dyDescent="0.25"/>
  <cols>
    <col min="1" max="1" width="14" customWidth="1"/>
    <col min="2" max="2" width="11.28515625" bestFit="1" customWidth="1"/>
    <col min="3" max="3" width="10.42578125" bestFit="1" customWidth="1"/>
    <col min="4" max="4" width="6.7109375" customWidth="1"/>
    <col min="5" max="5" width="25.7109375" customWidth="1"/>
    <col min="6" max="6" width="17.28515625" bestFit="1" customWidth="1"/>
  </cols>
  <sheetData>
    <row r="1" spans="1:6" ht="23.25" x14ac:dyDescent="0.35">
      <c r="A1" s="1" t="s">
        <v>14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71</v>
      </c>
      <c r="B3" s="4"/>
      <c r="C3" s="4"/>
      <c r="D3" s="4"/>
      <c r="E3" s="3"/>
      <c r="F3" s="7" t="s">
        <v>3</v>
      </c>
    </row>
    <row r="4" spans="1:6" ht="32.25" thickBot="1" x14ac:dyDescent="0.3">
      <c r="A4" s="60" t="s">
        <v>4</v>
      </c>
      <c r="B4" s="61" t="s">
        <v>5</v>
      </c>
      <c r="C4" s="62" t="s">
        <v>6</v>
      </c>
      <c r="D4" s="61" t="s">
        <v>7</v>
      </c>
      <c r="E4" s="62" t="s">
        <v>8</v>
      </c>
      <c r="F4" s="63" t="s">
        <v>9</v>
      </c>
    </row>
    <row r="5" spans="1:6" ht="20.25" customHeight="1" x14ac:dyDescent="0.25">
      <c r="A5" s="52" t="s">
        <v>15</v>
      </c>
      <c r="B5" s="53"/>
      <c r="C5" s="53"/>
      <c r="D5" s="53"/>
      <c r="E5" s="53"/>
      <c r="F5" s="59">
        <v>17020000</v>
      </c>
    </row>
    <row r="6" spans="1:6" ht="21" customHeight="1" x14ac:dyDescent="0.25">
      <c r="A6" s="36" t="s">
        <v>10</v>
      </c>
      <c r="B6" s="30"/>
      <c r="C6" s="30"/>
      <c r="D6" s="30"/>
      <c r="E6" s="30"/>
      <c r="F6" s="8"/>
    </row>
    <row r="7" spans="1:6" ht="15.75" customHeight="1" x14ac:dyDescent="0.25">
      <c r="A7" s="37" t="s">
        <v>11</v>
      </c>
      <c r="B7" s="32">
        <v>44588</v>
      </c>
      <c r="C7" s="31">
        <v>3341</v>
      </c>
      <c r="D7" s="9"/>
      <c r="E7" s="9" t="s">
        <v>26</v>
      </c>
      <c r="F7" s="10">
        <v>34471.82</v>
      </c>
    </row>
    <row r="8" spans="1:6" ht="15.75" x14ac:dyDescent="0.25">
      <c r="A8" s="38" t="s">
        <v>16</v>
      </c>
      <c r="B8" s="33"/>
      <c r="C8" s="33"/>
      <c r="D8" s="33"/>
      <c r="E8" s="33"/>
      <c r="F8" s="24">
        <f>SUM(F5:F7)</f>
        <v>17054471.82</v>
      </c>
    </row>
    <row r="9" spans="1:6" ht="15.6" customHeight="1" x14ac:dyDescent="0.25">
      <c r="A9" s="36" t="s">
        <v>10</v>
      </c>
      <c r="B9" s="30"/>
      <c r="C9" s="30"/>
      <c r="D9" s="30"/>
      <c r="E9" s="30"/>
      <c r="F9" s="8"/>
    </row>
    <row r="10" spans="1:6" ht="15.75" x14ac:dyDescent="0.25">
      <c r="A10" s="39" t="s">
        <v>18</v>
      </c>
      <c r="B10" s="34">
        <v>44609</v>
      </c>
      <c r="C10" s="17">
        <v>3419</v>
      </c>
      <c r="D10" s="16"/>
      <c r="E10" s="13" t="s">
        <v>23</v>
      </c>
      <c r="F10" s="10">
        <v>2000</v>
      </c>
    </row>
    <row r="11" spans="1:6" ht="15.75" x14ac:dyDescent="0.25">
      <c r="A11" s="39"/>
      <c r="B11" s="34"/>
      <c r="C11" s="17">
        <v>3722</v>
      </c>
      <c r="D11" s="16"/>
      <c r="E11" s="13" t="s">
        <v>22</v>
      </c>
      <c r="F11" s="10">
        <v>3000</v>
      </c>
    </row>
    <row r="12" spans="1:6" ht="15.75" x14ac:dyDescent="0.25">
      <c r="A12" s="38" t="s">
        <v>19</v>
      </c>
      <c r="B12" s="33"/>
      <c r="C12" s="33"/>
      <c r="D12" s="33"/>
      <c r="E12" s="33"/>
      <c r="F12" s="24">
        <f>SUM(F8:F11)</f>
        <v>17059471.82</v>
      </c>
    </row>
    <row r="13" spans="1:6" ht="15.75" x14ac:dyDescent="0.25">
      <c r="A13" s="36" t="s">
        <v>28</v>
      </c>
      <c r="B13" s="30"/>
      <c r="C13" s="30"/>
      <c r="D13" s="30"/>
      <c r="E13" s="30"/>
      <c r="F13" s="8"/>
    </row>
    <row r="14" spans="1:6" ht="15.75" x14ac:dyDescent="0.25">
      <c r="A14" s="37" t="s">
        <v>27</v>
      </c>
      <c r="B14" s="32">
        <v>44628</v>
      </c>
      <c r="C14" s="17">
        <v>2219</v>
      </c>
      <c r="D14" s="16"/>
      <c r="E14" s="13" t="s">
        <v>31</v>
      </c>
      <c r="F14" s="20">
        <v>100000</v>
      </c>
    </row>
    <row r="15" spans="1:6" ht="15.75" x14ac:dyDescent="0.25">
      <c r="A15" s="40" t="s">
        <v>30</v>
      </c>
      <c r="B15" s="35"/>
      <c r="C15" s="35"/>
      <c r="D15" s="35"/>
      <c r="E15" s="35"/>
      <c r="F15" s="24">
        <f>SUM(F12:F14)</f>
        <v>17159471.82</v>
      </c>
    </row>
    <row r="16" spans="1:6" ht="15.75" x14ac:dyDescent="0.25">
      <c r="A16" s="36" t="s">
        <v>10</v>
      </c>
      <c r="B16" s="30"/>
      <c r="C16" s="30"/>
      <c r="D16" s="30"/>
      <c r="E16" s="30"/>
      <c r="F16" s="8"/>
    </row>
    <row r="17" spans="1:6" ht="15.75" x14ac:dyDescent="0.25">
      <c r="A17" s="39" t="s">
        <v>33</v>
      </c>
      <c r="B17" s="34">
        <v>44651</v>
      </c>
      <c r="C17" s="17">
        <v>3612</v>
      </c>
      <c r="D17" s="16"/>
      <c r="E17" s="13" t="s">
        <v>34</v>
      </c>
      <c r="F17" s="10">
        <v>49998</v>
      </c>
    </row>
    <row r="18" spans="1:6" ht="15.75" x14ac:dyDescent="0.25">
      <c r="A18" s="39"/>
      <c r="B18" s="34"/>
      <c r="C18" s="17">
        <v>4112</v>
      </c>
      <c r="D18" s="16"/>
      <c r="E18" s="13" t="s">
        <v>35</v>
      </c>
      <c r="F18" s="10">
        <v>-27</v>
      </c>
    </row>
    <row r="19" spans="1:6" ht="15.75" x14ac:dyDescent="0.25">
      <c r="A19" s="39"/>
      <c r="B19" s="34"/>
      <c r="C19" s="17">
        <v>1122</v>
      </c>
      <c r="D19" s="16"/>
      <c r="E19" s="13" t="s">
        <v>37</v>
      </c>
      <c r="F19" s="10">
        <v>136390</v>
      </c>
    </row>
    <row r="20" spans="1:6" ht="15.75" x14ac:dyDescent="0.25">
      <c r="A20" s="40" t="s">
        <v>36</v>
      </c>
      <c r="B20" s="35"/>
      <c r="C20" s="35"/>
      <c r="D20" s="35"/>
      <c r="E20" s="35"/>
      <c r="F20" s="24">
        <f>SUM(F15:F19)</f>
        <v>17345832.82</v>
      </c>
    </row>
    <row r="21" spans="1:6" ht="15.75" x14ac:dyDescent="0.25">
      <c r="A21" s="36" t="s">
        <v>10</v>
      </c>
      <c r="B21" s="30"/>
      <c r="C21" s="30"/>
      <c r="D21" s="30"/>
      <c r="E21" s="30"/>
      <c r="F21" s="8"/>
    </row>
    <row r="22" spans="1:6" ht="15.75" x14ac:dyDescent="0.25">
      <c r="A22" s="39" t="s">
        <v>41</v>
      </c>
      <c r="B22" s="34">
        <v>44665</v>
      </c>
      <c r="C22" s="17">
        <v>4111</v>
      </c>
      <c r="D22" s="13">
        <v>98043</v>
      </c>
      <c r="E22" s="13" t="s">
        <v>40</v>
      </c>
      <c r="F22" s="10">
        <v>57979.31</v>
      </c>
    </row>
    <row r="23" spans="1:6" ht="15.75" x14ac:dyDescent="0.25">
      <c r="A23" s="39"/>
      <c r="B23" s="34"/>
      <c r="C23" s="17"/>
      <c r="D23" s="16"/>
      <c r="E23" s="13"/>
      <c r="F23" s="10"/>
    </row>
    <row r="24" spans="1:6" ht="15.75" x14ac:dyDescent="0.25">
      <c r="A24" s="40" t="s">
        <v>42</v>
      </c>
      <c r="B24" s="35"/>
      <c r="C24" s="35"/>
      <c r="D24" s="35"/>
      <c r="E24" s="35"/>
      <c r="F24" s="24">
        <f>SUM(F20:F23)</f>
        <v>17403812.129999999</v>
      </c>
    </row>
    <row r="25" spans="1:6" ht="15.75" x14ac:dyDescent="0.25">
      <c r="A25" s="36" t="s">
        <v>10</v>
      </c>
      <c r="B25" s="30"/>
      <c r="C25" s="30"/>
      <c r="D25" s="30"/>
      <c r="E25" s="30"/>
      <c r="F25" s="8"/>
    </row>
    <row r="26" spans="1:6" ht="15.75" x14ac:dyDescent="0.25">
      <c r="A26" s="39" t="s">
        <v>43</v>
      </c>
      <c r="B26" s="34">
        <v>44693</v>
      </c>
      <c r="C26" s="17">
        <v>3612</v>
      </c>
      <c r="D26" s="16"/>
      <c r="E26" s="13" t="s">
        <v>45</v>
      </c>
      <c r="F26" s="10">
        <v>31000</v>
      </c>
    </row>
    <row r="27" spans="1:6" ht="15.75" x14ac:dyDescent="0.25">
      <c r="A27" s="39"/>
      <c r="B27" s="34"/>
      <c r="C27" s="17">
        <v>6330</v>
      </c>
      <c r="D27" s="16"/>
      <c r="E27" s="13" t="s">
        <v>46</v>
      </c>
      <c r="F27" s="10">
        <v>40000</v>
      </c>
    </row>
    <row r="28" spans="1:6" ht="15.75" x14ac:dyDescent="0.25">
      <c r="A28" s="40" t="s">
        <v>44</v>
      </c>
      <c r="B28" s="35"/>
      <c r="C28" s="35"/>
      <c r="D28" s="35"/>
      <c r="E28" s="35"/>
      <c r="F28" s="24">
        <f>SUM(F24:F27)</f>
        <v>17474812.129999999</v>
      </c>
    </row>
    <row r="29" spans="1:6" ht="15.75" x14ac:dyDescent="0.25">
      <c r="A29" s="36" t="s">
        <v>28</v>
      </c>
      <c r="B29" s="30"/>
      <c r="C29" s="30"/>
      <c r="D29" s="30"/>
      <c r="E29" s="30"/>
      <c r="F29" s="8"/>
    </row>
    <row r="30" spans="1:6" ht="15.75" x14ac:dyDescent="0.25">
      <c r="A30" s="37" t="s">
        <v>52</v>
      </c>
      <c r="B30" s="32">
        <v>44719</v>
      </c>
      <c r="C30" s="17">
        <v>3635</v>
      </c>
      <c r="D30" s="16"/>
      <c r="E30" s="13" t="s">
        <v>58</v>
      </c>
      <c r="F30" s="10">
        <v>36300</v>
      </c>
    </row>
    <row r="31" spans="1:6" ht="15.75" x14ac:dyDescent="0.25">
      <c r="A31" s="40" t="s">
        <v>57</v>
      </c>
      <c r="B31" s="35"/>
      <c r="C31" s="35"/>
      <c r="D31" s="35"/>
      <c r="E31" s="35"/>
      <c r="F31" s="24">
        <f>SUM(F28:F30)</f>
        <v>17511112.129999999</v>
      </c>
    </row>
    <row r="32" spans="1:6" ht="15.75" x14ac:dyDescent="0.25">
      <c r="A32" s="36" t="s">
        <v>10</v>
      </c>
      <c r="B32" s="30"/>
      <c r="C32" s="30"/>
      <c r="D32" s="30"/>
      <c r="E32" s="30"/>
      <c r="F32" s="8"/>
    </row>
    <row r="33" spans="1:6" ht="15.75" x14ac:dyDescent="0.25">
      <c r="A33" s="39" t="s">
        <v>59</v>
      </c>
      <c r="B33" s="34">
        <v>44731</v>
      </c>
      <c r="C33" s="17">
        <v>3639</v>
      </c>
      <c r="D33" s="16"/>
      <c r="E33" s="13" t="s">
        <v>62</v>
      </c>
      <c r="F33" s="10">
        <v>1000</v>
      </c>
    </row>
    <row r="34" spans="1:6" ht="15.75" x14ac:dyDescent="0.25">
      <c r="A34" s="39"/>
      <c r="B34" s="34"/>
      <c r="C34" s="17">
        <v>3722</v>
      </c>
      <c r="D34" s="16"/>
      <c r="E34" s="13" t="s">
        <v>13</v>
      </c>
      <c r="F34" s="20">
        <v>0</v>
      </c>
    </row>
    <row r="35" spans="1:6" ht="15.75" x14ac:dyDescent="0.25">
      <c r="A35" s="40" t="s">
        <v>61</v>
      </c>
      <c r="B35" s="35"/>
      <c r="C35" s="35"/>
      <c r="D35" s="35"/>
      <c r="E35" s="35"/>
      <c r="F35" s="24">
        <f>SUM(F31:F34)</f>
        <v>17512112.129999999</v>
      </c>
    </row>
    <row r="36" spans="1:6" ht="15.75" x14ac:dyDescent="0.25">
      <c r="A36" s="36" t="s">
        <v>10</v>
      </c>
      <c r="B36" s="30"/>
      <c r="C36" s="30"/>
      <c r="D36" s="30"/>
      <c r="E36" s="30"/>
      <c r="F36" s="8"/>
    </row>
    <row r="37" spans="1:6" ht="15.75" x14ac:dyDescent="0.25">
      <c r="A37" s="39" t="s">
        <v>64</v>
      </c>
      <c r="B37" s="34">
        <v>44753</v>
      </c>
      <c r="C37" s="17">
        <v>1112</v>
      </c>
      <c r="D37" s="16"/>
      <c r="E37" s="13" t="s">
        <v>66</v>
      </c>
      <c r="F37" s="10">
        <v>30000</v>
      </c>
    </row>
    <row r="38" spans="1:6" ht="15.75" x14ac:dyDescent="0.25">
      <c r="A38" s="39"/>
      <c r="B38" s="34"/>
      <c r="C38" s="17">
        <v>4116</v>
      </c>
      <c r="D38" s="16"/>
      <c r="E38" s="13" t="s">
        <v>67</v>
      </c>
      <c r="F38" s="10">
        <v>20617</v>
      </c>
    </row>
    <row r="39" spans="1:6" ht="15.75" x14ac:dyDescent="0.25">
      <c r="A39" s="39"/>
      <c r="B39" s="34"/>
      <c r="C39" s="17">
        <v>1032</v>
      </c>
      <c r="D39" s="16"/>
      <c r="E39" s="13" t="s">
        <v>68</v>
      </c>
      <c r="F39" s="10">
        <v>155000</v>
      </c>
    </row>
    <row r="40" spans="1:6" ht="15.75" x14ac:dyDescent="0.25">
      <c r="A40" s="39"/>
      <c r="B40" s="34"/>
      <c r="C40" s="17">
        <v>3631</v>
      </c>
      <c r="D40" s="13"/>
      <c r="E40" s="13" t="s">
        <v>69</v>
      </c>
      <c r="F40" s="10">
        <v>137375</v>
      </c>
    </row>
    <row r="41" spans="1:6" ht="15.75" x14ac:dyDescent="0.25">
      <c r="A41" s="40" t="s">
        <v>65</v>
      </c>
      <c r="B41" s="35"/>
      <c r="C41" s="35"/>
      <c r="D41" s="35"/>
      <c r="E41" s="35"/>
      <c r="F41" s="24">
        <f>SUM(F35:F40)</f>
        <v>17855104.129999999</v>
      </c>
    </row>
    <row r="42" spans="1:6" ht="15.75" customHeight="1" x14ac:dyDescent="0.25">
      <c r="A42" s="36" t="s">
        <v>10</v>
      </c>
      <c r="B42" s="30"/>
      <c r="C42" s="30"/>
      <c r="D42" s="30"/>
      <c r="E42" s="30"/>
      <c r="F42" s="8"/>
    </row>
    <row r="43" spans="1:6" ht="15.75" x14ac:dyDescent="0.25">
      <c r="A43" s="39" t="s">
        <v>73</v>
      </c>
      <c r="B43" s="34">
        <v>44787</v>
      </c>
      <c r="C43" s="17">
        <v>3419</v>
      </c>
      <c r="D43" s="16"/>
      <c r="E43" s="13" t="s">
        <v>74</v>
      </c>
      <c r="F43" s="10">
        <v>15000</v>
      </c>
    </row>
    <row r="44" spans="1:6" ht="15.75" x14ac:dyDescent="0.25">
      <c r="A44" s="39"/>
      <c r="B44" s="34"/>
      <c r="C44" s="17">
        <v>3722</v>
      </c>
      <c r="D44" s="16"/>
      <c r="E44" s="13" t="s">
        <v>13</v>
      </c>
      <c r="F44" s="20">
        <v>0</v>
      </c>
    </row>
    <row r="45" spans="1:6" ht="15.75" x14ac:dyDescent="0.25">
      <c r="A45" s="39"/>
      <c r="B45" s="34"/>
      <c r="C45" s="17">
        <v>6330</v>
      </c>
      <c r="D45" s="16"/>
      <c r="E45" s="13" t="s">
        <v>46</v>
      </c>
      <c r="F45" s="10">
        <v>50000</v>
      </c>
    </row>
    <row r="46" spans="1:6" ht="16.5" thickBot="1" x14ac:dyDescent="0.3">
      <c r="A46" s="43" t="s">
        <v>76</v>
      </c>
      <c r="B46" s="44"/>
      <c r="C46" s="44"/>
      <c r="D46" s="44"/>
      <c r="E46" s="44"/>
      <c r="F46" s="45">
        <f>SUM(F41:F45)</f>
        <v>17920104.129999999</v>
      </c>
    </row>
    <row r="47" spans="1:6" ht="15.75" x14ac:dyDescent="0.25">
      <c r="A47" s="46" t="s">
        <v>10</v>
      </c>
      <c r="B47" s="47"/>
      <c r="C47" s="47"/>
      <c r="D47" s="47"/>
      <c r="E47" s="47"/>
      <c r="F47" s="48"/>
    </row>
    <row r="48" spans="1:6" ht="15.75" x14ac:dyDescent="0.25">
      <c r="A48" s="39" t="s">
        <v>83</v>
      </c>
      <c r="B48" s="34">
        <v>44834</v>
      </c>
      <c r="C48" s="17">
        <v>1112</v>
      </c>
      <c r="D48" s="16"/>
      <c r="E48" s="13" t="s">
        <v>66</v>
      </c>
      <c r="F48" s="10">
        <v>32532.48</v>
      </c>
    </row>
    <row r="49" spans="1:6" ht="15.75" x14ac:dyDescent="0.25">
      <c r="A49" s="39"/>
      <c r="B49" s="34"/>
      <c r="C49" s="17">
        <v>3341</v>
      </c>
      <c r="D49" s="16"/>
      <c r="E49" s="13" t="s">
        <v>38</v>
      </c>
      <c r="F49" s="10">
        <v>22000</v>
      </c>
    </row>
    <row r="50" spans="1:6" ht="15.75" x14ac:dyDescent="0.25">
      <c r="A50" s="39"/>
      <c r="B50" s="34"/>
      <c r="C50" s="17">
        <v>3612</v>
      </c>
      <c r="D50" s="16"/>
      <c r="E50" s="13" t="s">
        <v>85</v>
      </c>
      <c r="F50" s="20">
        <v>12000</v>
      </c>
    </row>
    <row r="51" spans="1:6" ht="15.75" x14ac:dyDescent="0.25">
      <c r="A51" s="39"/>
      <c r="B51" s="34"/>
      <c r="C51" s="17">
        <v>3722</v>
      </c>
      <c r="D51" s="16"/>
      <c r="E51" s="13" t="s">
        <v>86</v>
      </c>
      <c r="F51" s="20">
        <v>1500</v>
      </c>
    </row>
    <row r="52" spans="1:6" ht="16.5" customHeight="1" thickBot="1" x14ac:dyDescent="0.3">
      <c r="A52" s="41" t="s">
        <v>87</v>
      </c>
      <c r="B52" s="42"/>
      <c r="C52" s="42"/>
      <c r="D52" s="42"/>
      <c r="E52" s="42"/>
      <c r="F52" s="25">
        <f>SUM(F46:F51)</f>
        <v>17988136.609999999</v>
      </c>
    </row>
    <row r="53" spans="1:6" ht="16.5" customHeight="1" x14ac:dyDescent="0.25">
      <c r="A53" s="28"/>
      <c r="B53" s="28"/>
      <c r="C53" s="28"/>
      <c r="D53" s="28"/>
      <c r="E53" s="28"/>
      <c r="F53" s="29"/>
    </row>
    <row r="54" spans="1:6" ht="24" thickBot="1" x14ac:dyDescent="0.4">
      <c r="A54" s="18" t="s">
        <v>12</v>
      </c>
      <c r="B54" s="11"/>
      <c r="E54" s="12" t="s">
        <v>2</v>
      </c>
      <c r="F54" s="7" t="s">
        <v>3</v>
      </c>
    </row>
    <row r="55" spans="1:6" ht="32.25" thickBot="1" x14ac:dyDescent="0.3">
      <c r="A55" s="55" t="s">
        <v>4</v>
      </c>
      <c r="B55" s="56" t="s">
        <v>5</v>
      </c>
      <c r="C55" s="57" t="s">
        <v>6</v>
      </c>
      <c r="D55" s="56" t="s">
        <v>7</v>
      </c>
      <c r="E55" s="57" t="s">
        <v>8</v>
      </c>
      <c r="F55" s="58" t="s">
        <v>9</v>
      </c>
    </row>
    <row r="56" spans="1:6" ht="24" customHeight="1" x14ac:dyDescent="0.25">
      <c r="A56" s="52" t="s">
        <v>17</v>
      </c>
      <c r="B56" s="53"/>
      <c r="C56" s="53"/>
      <c r="D56" s="53"/>
      <c r="E56" s="53"/>
      <c r="F56" s="54">
        <v>12430000</v>
      </c>
    </row>
    <row r="57" spans="1:6" ht="20.25" customHeight="1" x14ac:dyDescent="0.25">
      <c r="A57" s="36" t="s">
        <v>10</v>
      </c>
      <c r="B57" s="30"/>
      <c r="C57" s="30"/>
      <c r="D57" s="30"/>
      <c r="E57" s="30"/>
      <c r="F57" s="19"/>
    </row>
    <row r="58" spans="1:6" ht="21" customHeight="1" x14ac:dyDescent="0.25">
      <c r="A58" s="21" t="s">
        <v>11</v>
      </c>
      <c r="B58" s="15">
        <v>44588</v>
      </c>
      <c r="C58" s="14">
        <v>3341</v>
      </c>
      <c r="D58" s="13"/>
      <c r="E58" s="13" t="s">
        <v>13</v>
      </c>
      <c r="F58" s="20">
        <v>0</v>
      </c>
    </row>
    <row r="59" spans="1:6" ht="15.75" x14ac:dyDescent="0.25">
      <c r="A59" s="40" t="s">
        <v>21</v>
      </c>
      <c r="B59" s="35"/>
      <c r="C59" s="35"/>
      <c r="D59" s="35"/>
      <c r="E59" s="35"/>
      <c r="F59" s="26">
        <f>SUM(F56:F58)</f>
        <v>12430000</v>
      </c>
    </row>
    <row r="60" spans="1:6" ht="15.6" customHeight="1" x14ac:dyDescent="0.25">
      <c r="A60" s="36" t="s">
        <v>10</v>
      </c>
      <c r="B60" s="30"/>
      <c r="C60" s="30"/>
      <c r="D60" s="30"/>
      <c r="E60" s="30"/>
      <c r="F60" s="19"/>
    </row>
    <row r="61" spans="1:6" ht="15.6" customHeight="1" x14ac:dyDescent="0.25">
      <c r="A61" s="50" t="s">
        <v>18</v>
      </c>
      <c r="B61" s="49">
        <v>44609</v>
      </c>
      <c r="C61" s="17">
        <v>6171</v>
      </c>
      <c r="D61" s="16"/>
      <c r="E61" s="13" t="s">
        <v>25</v>
      </c>
      <c r="F61" s="22">
        <v>3390</v>
      </c>
    </row>
    <row r="62" spans="1:6" ht="15.6" customHeight="1" x14ac:dyDescent="0.25">
      <c r="A62" s="50"/>
      <c r="B62" s="49"/>
      <c r="C62" s="17">
        <v>3612</v>
      </c>
      <c r="D62" s="17"/>
      <c r="E62" s="13" t="s">
        <v>24</v>
      </c>
      <c r="F62" s="22">
        <v>100000</v>
      </c>
    </row>
    <row r="63" spans="1:6" ht="15.75" x14ac:dyDescent="0.25">
      <c r="A63" s="40" t="s">
        <v>20</v>
      </c>
      <c r="B63" s="35"/>
      <c r="C63" s="35"/>
      <c r="D63" s="35"/>
      <c r="E63" s="35"/>
      <c r="F63" s="26">
        <f>SUM(F59:F62)</f>
        <v>12533390</v>
      </c>
    </row>
    <row r="64" spans="1:6" ht="15.75" x14ac:dyDescent="0.25">
      <c r="A64" s="36" t="s">
        <v>28</v>
      </c>
      <c r="B64" s="30"/>
      <c r="C64" s="30"/>
      <c r="D64" s="30"/>
      <c r="E64" s="30"/>
      <c r="F64" s="8"/>
    </row>
    <row r="65" spans="1:6" ht="15.75" x14ac:dyDescent="0.25">
      <c r="A65" s="39" t="s">
        <v>27</v>
      </c>
      <c r="B65" s="34">
        <v>44628</v>
      </c>
      <c r="C65" s="17">
        <v>2219</v>
      </c>
      <c r="D65" s="16"/>
      <c r="E65" s="13" t="s">
        <v>29</v>
      </c>
      <c r="F65" s="10">
        <v>224092</v>
      </c>
    </row>
    <row r="66" spans="1:6" ht="15.75" x14ac:dyDescent="0.25">
      <c r="A66" s="39"/>
      <c r="B66" s="34"/>
      <c r="C66" s="17">
        <v>6221</v>
      </c>
      <c r="D66" s="16"/>
      <c r="E66" s="13" t="s">
        <v>32</v>
      </c>
      <c r="F66" s="20">
        <v>200000</v>
      </c>
    </row>
    <row r="67" spans="1:6" ht="16.5" customHeight="1" x14ac:dyDescent="0.25">
      <c r="A67" s="40" t="s">
        <v>30</v>
      </c>
      <c r="B67" s="35"/>
      <c r="C67" s="35"/>
      <c r="D67" s="35"/>
      <c r="E67" s="35"/>
      <c r="F67" s="26">
        <f>SUM(F63:F66)</f>
        <v>12957482</v>
      </c>
    </row>
    <row r="68" spans="1:6" ht="15.75" x14ac:dyDescent="0.25">
      <c r="A68" s="36" t="s">
        <v>10</v>
      </c>
      <c r="B68" s="30"/>
      <c r="C68" s="30"/>
      <c r="D68" s="30"/>
      <c r="E68" s="30"/>
      <c r="F68" s="19"/>
    </row>
    <row r="69" spans="1:6" ht="15.75" x14ac:dyDescent="0.25">
      <c r="A69" s="50" t="s">
        <v>33</v>
      </c>
      <c r="B69" s="49">
        <v>44651</v>
      </c>
      <c r="C69" s="17">
        <v>3341</v>
      </c>
      <c r="D69" s="16"/>
      <c r="E69" s="13" t="s">
        <v>38</v>
      </c>
      <c r="F69" s="20">
        <v>0</v>
      </c>
    </row>
    <row r="70" spans="1:6" ht="15.75" x14ac:dyDescent="0.25">
      <c r="A70" s="50"/>
      <c r="B70" s="49"/>
      <c r="C70" s="17">
        <v>3612</v>
      </c>
      <c r="D70" s="16"/>
      <c r="E70" s="13" t="s">
        <v>24</v>
      </c>
      <c r="F70" s="20">
        <v>12317.1</v>
      </c>
    </row>
    <row r="71" spans="1:6" ht="15.75" x14ac:dyDescent="0.25">
      <c r="A71" s="50"/>
      <c r="B71" s="49"/>
      <c r="C71" s="17">
        <v>6171</v>
      </c>
      <c r="D71" s="17"/>
      <c r="E71" s="13" t="s">
        <v>39</v>
      </c>
      <c r="F71" s="22">
        <v>5097</v>
      </c>
    </row>
    <row r="72" spans="1:6" ht="15.75" x14ac:dyDescent="0.25">
      <c r="A72" s="50"/>
      <c r="B72" s="49"/>
      <c r="C72" s="17">
        <v>6399</v>
      </c>
      <c r="D72" s="16"/>
      <c r="E72" s="13" t="s">
        <v>37</v>
      </c>
      <c r="F72" s="20">
        <v>136390</v>
      </c>
    </row>
    <row r="73" spans="1:6" ht="15.75" x14ac:dyDescent="0.25">
      <c r="A73" s="40" t="s">
        <v>36</v>
      </c>
      <c r="B73" s="35"/>
      <c r="C73" s="35"/>
      <c r="D73" s="35"/>
      <c r="E73" s="35"/>
      <c r="F73" s="26">
        <f>SUM(F67:F72)</f>
        <v>13111286.1</v>
      </c>
    </row>
    <row r="74" spans="1:6" ht="15.75" x14ac:dyDescent="0.25">
      <c r="A74" s="36" t="s">
        <v>10</v>
      </c>
      <c r="B74" s="30"/>
      <c r="C74" s="30"/>
      <c r="D74" s="30"/>
      <c r="E74" s="30"/>
      <c r="F74" s="19"/>
    </row>
    <row r="75" spans="1:6" ht="15.75" x14ac:dyDescent="0.25">
      <c r="A75" s="21" t="s">
        <v>41</v>
      </c>
      <c r="B75" s="15">
        <v>44665</v>
      </c>
      <c r="C75" s="17">
        <v>2219</v>
      </c>
      <c r="D75" s="16"/>
      <c r="E75" s="13" t="s">
        <v>29</v>
      </c>
      <c r="F75" s="22">
        <v>35901</v>
      </c>
    </row>
    <row r="76" spans="1:6" ht="15.75" x14ac:dyDescent="0.25">
      <c r="A76" s="40" t="s">
        <v>42</v>
      </c>
      <c r="B76" s="35"/>
      <c r="C76" s="35"/>
      <c r="D76" s="35"/>
      <c r="E76" s="35"/>
      <c r="F76" s="26">
        <f>SUM(F73:F75)</f>
        <v>13147187.1</v>
      </c>
    </row>
    <row r="77" spans="1:6" ht="15.75" x14ac:dyDescent="0.25">
      <c r="A77" s="36" t="s">
        <v>10</v>
      </c>
      <c r="B77" s="30"/>
      <c r="C77" s="30"/>
      <c r="D77" s="30"/>
      <c r="E77" s="30"/>
      <c r="F77" s="19"/>
    </row>
    <row r="78" spans="1:6" ht="15.75" x14ac:dyDescent="0.25">
      <c r="A78" s="50" t="s">
        <v>43</v>
      </c>
      <c r="B78" s="49">
        <v>44693</v>
      </c>
      <c r="C78" s="17">
        <v>3330</v>
      </c>
      <c r="D78" s="16"/>
      <c r="E78" s="13" t="s">
        <v>50</v>
      </c>
      <c r="F78" s="20">
        <v>-250000</v>
      </c>
    </row>
    <row r="79" spans="1:6" ht="15.75" x14ac:dyDescent="0.25">
      <c r="A79" s="50"/>
      <c r="B79" s="49"/>
      <c r="C79" s="17">
        <v>3639</v>
      </c>
      <c r="D79" s="16"/>
      <c r="E79" s="13" t="s">
        <v>49</v>
      </c>
      <c r="F79" s="20">
        <v>250000</v>
      </c>
    </row>
    <row r="80" spans="1:6" ht="15.75" x14ac:dyDescent="0.25">
      <c r="A80" s="50"/>
      <c r="B80" s="49"/>
      <c r="C80" s="17">
        <v>3631</v>
      </c>
      <c r="D80" s="16"/>
      <c r="E80" s="13" t="s">
        <v>48</v>
      </c>
      <c r="F80" s="20">
        <v>35246</v>
      </c>
    </row>
    <row r="81" spans="1:6" ht="15.75" x14ac:dyDescent="0.25">
      <c r="A81" s="50"/>
      <c r="B81" s="49"/>
      <c r="C81" s="17">
        <v>3745</v>
      </c>
      <c r="D81" s="13">
        <v>6121</v>
      </c>
      <c r="E81" s="13" t="s">
        <v>47</v>
      </c>
      <c r="F81" s="20">
        <v>10000</v>
      </c>
    </row>
    <row r="82" spans="1:6" ht="15.75" x14ac:dyDescent="0.25">
      <c r="A82" s="50"/>
      <c r="B82" s="49"/>
      <c r="C82" s="17">
        <v>6171</v>
      </c>
      <c r="D82" s="16"/>
      <c r="E82" s="13" t="s">
        <v>13</v>
      </c>
      <c r="F82" s="20">
        <v>0</v>
      </c>
    </row>
    <row r="83" spans="1:6" ht="15.75" x14ac:dyDescent="0.25">
      <c r="A83" s="50"/>
      <c r="B83" s="49"/>
      <c r="C83" s="17">
        <v>6330</v>
      </c>
      <c r="D83" s="16"/>
      <c r="E83" s="13" t="s">
        <v>51</v>
      </c>
      <c r="F83" s="20">
        <v>40000</v>
      </c>
    </row>
    <row r="84" spans="1:6" ht="15.75" x14ac:dyDescent="0.25">
      <c r="A84" s="40" t="s">
        <v>44</v>
      </c>
      <c r="B84" s="35"/>
      <c r="C84" s="35"/>
      <c r="D84" s="35"/>
      <c r="E84" s="35"/>
      <c r="F84" s="26">
        <f>SUM(F76:F83)</f>
        <v>13232433.1</v>
      </c>
    </row>
    <row r="85" spans="1:6" ht="15.75" x14ac:dyDescent="0.25">
      <c r="A85" s="36" t="s">
        <v>28</v>
      </c>
      <c r="B85" s="30"/>
      <c r="C85" s="30"/>
      <c r="D85" s="30"/>
      <c r="E85" s="30"/>
      <c r="F85" s="19"/>
    </row>
    <row r="86" spans="1:6" ht="15.75" x14ac:dyDescent="0.25">
      <c r="A86" s="50" t="s">
        <v>52</v>
      </c>
      <c r="B86" s="49">
        <v>44719</v>
      </c>
      <c r="C86" s="17">
        <v>2212</v>
      </c>
      <c r="D86" s="16"/>
      <c r="E86" s="13" t="s">
        <v>53</v>
      </c>
      <c r="F86" s="20">
        <v>4571872.83</v>
      </c>
    </row>
    <row r="87" spans="1:6" ht="31.5" x14ac:dyDescent="0.25">
      <c r="A87" s="50"/>
      <c r="B87" s="49"/>
      <c r="C87" s="17">
        <v>3635</v>
      </c>
      <c r="D87" s="16"/>
      <c r="E87" s="13" t="s">
        <v>54</v>
      </c>
      <c r="F87" s="20">
        <v>36300</v>
      </c>
    </row>
    <row r="88" spans="1:6" ht="15.75" x14ac:dyDescent="0.25">
      <c r="A88" s="50"/>
      <c r="B88" s="49"/>
      <c r="C88" s="17">
        <v>4350</v>
      </c>
      <c r="D88" s="16"/>
      <c r="E88" s="13" t="s">
        <v>55</v>
      </c>
      <c r="F88" s="20">
        <v>12000</v>
      </c>
    </row>
    <row r="89" spans="1:6" ht="15.75" x14ac:dyDescent="0.25">
      <c r="A89" s="50"/>
      <c r="B89" s="49"/>
      <c r="C89" s="17">
        <v>6171</v>
      </c>
      <c r="D89" s="16"/>
      <c r="E89" s="13" t="s">
        <v>56</v>
      </c>
      <c r="F89" s="20">
        <v>150000</v>
      </c>
    </row>
    <row r="90" spans="1:6" ht="15.75" x14ac:dyDescent="0.25">
      <c r="A90" s="40" t="s">
        <v>57</v>
      </c>
      <c r="B90" s="35"/>
      <c r="C90" s="35"/>
      <c r="D90" s="35"/>
      <c r="E90" s="35"/>
      <c r="F90" s="26">
        <f>SUM(F84:F89)</f>
        <v>18002605.93</v>
      </c>
    </row>
    <row r="91" spans="1:6" ht="15.75" x14ac:dyDescent="0.25">
      <c r="A91" s="36" t="s">
        <v>10</v>
      </c>
      <c r="B91" s="30"/>
      <c r="C91" s="30"/>
      <c r="D91" s="30"/>
      <c r="E91" s="30"/>
      <c r="F91" s="19"/>
    </row>
    <row r="92" spans="1:6" ht="15.75" x14ac:dyDescent="0.25">
      <c r="A92" s="50" t="s">
        <v>59</v>
      </c>
      <c r="B92" s="49">
        <v>44731</v>
      </c>
      <c r="C92" s="17">
        <v>3612</v>
      </c>
      <c r="D92" s="16"/>
      <c r="E92" s="13" t="s">
        <v>60</v>
      </c>
      <c r="F92" s="20">
        <v>4511</v>
      </c>
    </row>
    <row r="93" spans="1:6" ht="15.75" x14ac:dyDescent="0.25">
      <c r="A93" s="50"/>
      <c r="B93" s="49"/>
      <c r="C93" s="17">
        <v>3745</v>
      </c>
      <c r="D93" s="13">
        <v>6121</v>
      </c>
      <c r="E93" s="13" t="s">
        <v>47</v>
      </c>
      <c r="F93" s="20">
        <v>10000</v>
      </c>
    </row>
    <row r="94" spans="1:6" ht="15.75" x14ac:dyDescent="0.25">
      <c r="A94" s="40" t="s">
        <v>63</v>
      </c>
      <c r="B94" s="35"/>
      <c r="C94" s="35"/>
      <c r="D94" s="35"/>
      <c r="E94" s="35"/>
      <c r="F94" s="26">
        <f>SUM(F90:F93)</f>
        <v>18017116.93</v>
      </c>
    </row>
    <row r="95" spans="1:6" ht="15.75" x14ac:dyDescent="0.25">
      <c r="A95" s="36" t="s">
        <v>10</v>
      </c>
      <c r="B95" s="30"/>
      <c r="C95" s="30"/>
      <c r="D95" s="30"/>
      <c r="E95" s="30"/>
      <c r="F95" s="19"/>
    </row>
    <row r="96" spans="1:6" ht="15.75" x14ac:dyDescent="0.25">
      <c r="A96" s="50" t="s">
        <v>64</v>
      </c>
      <c r="B96" s="49">
        <v>44753</v>
      </c>
      <c r="C96" s="17">
        <v>1036</v>
      </c>
      <c r="D96" s="16"/>
      <c r="E96" s="13" t="s">
        <v>70</v>
      </c>
      <c r="F96" s="20">
        <v>2922</v>
      </c>
    </row>
    <row r="97" spans="1:6" ht="15.75" x14ac:dyDescent="0.25">
      <c r="A97" s="50"/>
      <c r="B97" s="49"/>
      <c r="C97" s="17">
        <v>3632</v>
      </c>
      <c r="D97" s="16"/>
      <c r="E97" s="13" t="s">
        <v>13</v>
      </c>
      <c r="F97" s="20">
        <v>0</v>
      </c>
    </row>
    <row r="98" spans="1:6" ht="15.75" x14ac:dyDescent="0.25">
      <c r="A98" s="50"/>
      <c r="B98" s="49"/>
      <c r="C98" s="17">
        <v>5512</v>
      </c>
      <c r="D98" s="16"/>
      <c r="E98" s="13" t="s">
        <v>13</v>
      </c>
      <c r="F98" s="20">
        <v>0</v>
      </c>
    </row>
    <row r="99" spans="1:6" ht="15.75" x14ac:dyDescent="0.25">
      <c r="A99" s="40" t="s">
        <v>72</v>
      </c>
      <c r="B99" s="35"/>
      <c r="C99" s="35"/>
      <c r="D99" s="35"/>
      <c r="E99" s="35"/>
      <c r="F99" s="26">
        <f>SUM(F94:F98)</f>
        <v>18020038.93</v>
      </c>
    </row>
    <row r="100" spans="1:6" ht="15.75" x14ac:dyDescent="0.25">
      <c r="A100" s="36" t="s">
        <v>10</v>
      </c>
      <c r="B100" s="30"/>
      <c r="C100" s="30"/>
      <c r="D100" s="30"/>
      <c r="E100" s="30"/>
      <c r="F100" s="19"/>
    </row>
    <row r="101" spans="1:6" ht="31.5" x14ac:dyDescent="0.25">
      <c r="A101" s="50" t="s">
        <v>73</v>
      </c>
      <c r="B101" s="49">
        <v>44787</v>
      </c>
      <c r="C101" s="17">
        <v>3315</v>
      </c>
      <c r="D101" s="16"/>
      <c r="E101" s="13" t="s">
        <v>75</v>
      </c>
      <c r="F101" s="22">
        <v>15040</v>
      </c>
    </row>
    <row r="102" spans="1:6" ht="15.75" x14ac:dyDescent="0.25">
      <c r="A102" s="50"/>
      <c r="B102" s="49"/>
      <c r="C102" s="17">
        <v>3399</v>
      </c>
      <c r="D102" s="13"/>
      <c r="E102" s="13" t="s">
        <v>13</v>
      </c>
      <c r="F102" s="20">
        <v>0</v>
      </c>
    </row>
    <row r="103" spans="1:6" ht="15.75" x14ac:dyDescent="0.25">
      <c r="A103" s="50"/>
      <c r="B103" s="49"/>
      <c r="C103" s="17">
        <v>3419</v>
      </c>
      <c r="D103" s="13"/>
      <c r="E103" s="13" t="s">
        <v>13</v>
      </c>
      <c r="F103" s="20">
        <v>0</v>
      </c>
    </row>
    <row r="104" spans="1:6" ht="15.75" x14ac:dyDescent="0.25">
      <c r="A104" s="50"/>
      <c r="B104" s="49"/>
      <c r="C104" s="17">
        <v>3631</v>
      </c>
      <c r="D104" s="13"/>
      <c r="E104" s="13" t="s">
        <v>48</v>
      </c>
      <c r="F104" s="20">
        <v>45349.59</v>
      </c>
    </row>
    <row r="105" spans="1:6" ht="15.75" x14ac:dyDescent="0.25">
      <c r="A105" s="50"/>
      <c r="B105" s="49"/>
      <c r="C105" s="17">
        <v>5512</v>
      </c>
      <c r="D105" s="13"/>
      <c r="E105" s="13" t="s">
        <v>13</v>
      </c>
      <c r="F105" s="20">
        <v>0</v>
      </c>
    </row>
    <row r="106" spans="1:6" ht="15.75" x14ac:dyDescent="0.25">
      <c r="A106" s="50"/>
      <c r="B106" s="49"/>
      <c r="C106" s="17">
        <v>6171</v>
      </c>
      <c r="D106" s="13"/>
      <c r="E106" s="13" t="s">
        <v>13</v>
      </c>
      <c r="F106" s="20">
        <v>0</v>
      </c>
    </row>
    <row r="107" spans="1:6" ht="15.75" x14ac:dyDescent="0.25">
      <c r="A107" s="50"/>
      <c r="B107" s="49"/>
      <c r="C107" s="17">
        <v>6330</v>
      </c>
      <c r="D107" s="13"/>
      <c r="E107" s="13" t="s">
        <v>51</v>
      </c>
      <c r="F107" s="22">
        <v>50000</v>
      </c>
    </row>
    <row r="108" spans="1:6" ht="15.75" x14ac:dyDescent="0.25">
      <c r="A108" s="40" t="s">
        <v>77</v>
      </c>
      <c r="B108" s="35"/>
      <c r="C108" s="35"/>
      <c r="D108" s="35"/>
      <c r="E108" s="35"/>
      <c r="F108" s="26">
        <f>SUM(F99:F107)</f>
        <v>18130428.52</v>
      </c>
    </row>
    <row r="109" spans="1:6" ht="15.75" customHeight="1" x14ac:dyDescent="0.25">
      <c r="A109" s="36" t="s">
        <v>28</v>
      </c>
      <c r="B109" s="30"/>
      <c r="C109" s="30"/>
      <c r="D109" s="30"/>
      <c r="E109" s="30"/>
      <c r="F109" s="19"/>
    </row>
    <row r="110" spans="1:6" ht="15.75" x14ac:dyDescent="0.25">
      <c r="A110" s="50" t="s">
        <v>78</v>
      </c>
      <c r="B110" s="49">
        <v>44809</v>
      </c>
      <c r="C110" s="17">
        <v>3113</v>
      </c>
      <c r="D110" s="16"/>
      <c r="E110" s="13" t="s">
        <v>79</v>
      </c>
      <c r="F110" s="20">
        <v>310100</v>
      </c>
    </row>
    <row r="111" spans="1:6" ht="15.75" x14ac:dyDescent="0.25">
      <c r="A111" s="50"/>
      <c r="B111" s="49"/>
      <c r="C111" s="17">
        <v>3315</v>
      </c>
      <c r="D111" s="16"/>
      <c r="E111" s="13" t="s">
        <v>80</v>
      </c>
      <c r="F111" s="20">
        <v>24000</v>
      </c>
    </row>
    <row r="112" spans="1:6" ht="15.75" x14ac:dyDescent="0.25">
      <c r="A112" s="50"/>
      <c r="B112" s="49"/>
      <c r="C112" s="17">
        <v>3399</v>
      </c>
      <c r="D112" s="16"/>
      <c r="E112" s="13" t="s">
        <v>81</v>
      </c>
      <c r="F112" s="20">
        <v>25000</v>
      </c>
    </row>
    <row r="113" spans="1:6" ht="16.5" thickBot="1" x14ac:dyDescent="0.3">
      <c r="A113" s="43" t="s">
        <v>82</v>
      </c>
      <c r="B113" s="44"/>
      <c r="C113" s="44"/>
      <c r="D113" s="44"/>
      <c r="E113" s="44"/>
      <c r="F113" s="51">
        <f>SUM(F108:F112)</f>
        <v>18489528.52</v>
      </c>
    </row>
    <row r="114" spans="1:6" ht="15.75" x14ac:dyDescent="0.25">
      <c r="A114" s="46" t="s">
        <v>10</v>
      </c>
      <c r="B114" s="47"/>
      <c r="C114" s="47"/>
      <c r="D114" s="47"/>
      <c r="E114" s="47"/>
      <c r="F114" s="23"/>
    </row>
    <row r="115" spans="1:6" ht="15.75" x14ac:dyDescent="0.25">
      <c r="A115" s="50" t="s">
        <v>83</v>
      </c>
      <c r="B115" s="49">
        <v>44834</v>
      </c>
      <c r="C115" s="17">
        <v>3311</v>
      </c>
      <c r="D115" s="16"/>
      <c r="E115" s="13" t="s">
        <v>13</v>
      </c>
      <c r="F115" s="20">
        <v>0</v>
      </c>
    </row>
    <row r="116" spans="1:6" ht="15.75" x14ac:dyDescent="0.25">
      <c r="A116" s="50"/>
      <c r="B116" s="49"/>
      <c r="C116" s="17">
        <v>3419</v>
      </c>
      <c r="D116" s="16"/>
      <c r="E116" s="13" t="s">
        <v>13</v>
      </c>
      <c r="F116" s="20">
        <v>0</v>
      </c>
    </row>
    <row r="117" spans="1:6" ht="15.75" x14ac:dyDescent="0.25">
      <c r="A117" s="50"/>
      <c r="B117" s="49"/>
      <c r="C117" s="17">
        <v>2321</v>
      </c>
      <c r="D117" s="13">
        <v>6121</v>
      </c>
      <c r="E117" s="13" t="s">
        <v>84</v>
      </c>
      <c r="F117" s="10">
        <v>13350</v>
      </c>
    </row>
    <row r="118" spans="1:6" ht="15.75" x14ac:dyDescent="0.25">
      <c r="A118" s="50"/>
      <c r="B118" s="49"/>
      <c r="C118" s="17">
        <v>5512</v>
      </c>
      <c r="D118" s="16"/>
      <c r="E118" s="13" t="s">
        <v>13</v>
      </c>
      <c r="F118" s="20">
        <v>0</v>
      </c>
    </row>
    <row r="119" spans="1:6" ht="15.75" x14ac:dyDescent="0.25">
      <c r="A119" s="50"/>
      <c r="B119" s="49"/>
      <c r="C119" s="17">
        <v>6115</v>
      </c>
      <c r="D119" s="13">
        <v>98187</v>
      </c>
      <c r="E119" s="13" t="s">
        <v>13</v>
      </c>
      <c r="F119" s="20">
        <v>0</v>
      </c>
    </row>
    <row r="120" spans="1:6" ht="15.75" x14ac:dyDescent="0.25">
      <c r="A120" s="50"/>
      <c r="B120" s="49"/>
      <c r="C120" s="17">
        <v>6171</v>
      </c>
      <c r="D120" s="13"/>
      <c r="E120" s="13" t="s">
        <v>13</v>
      </c>
      <c r="F120" s="20">
        <v>0</v>
      </c>
    </row>
    <row r="121" spans="1:6" ht="16.5" thickBot="1" x14ac:dyDescent="0.3">
      <c r="A121" s="41" t="s">
        <v>88</v>
      </c>
      <c r="B121" s="42"/>
      <c r="C121" s="42"/>
      <c r="D121" s="42"/>
      <c r="E121" s="42"/>
      <c r="F121" s="27">
        <f>SUM(F113:F120)</f>
        <v>18502878.52</v>
      </c>
    </row>
  </sheetData>
  <mergeCells count="82">
    <mergeCell ref="A121:E121"/>
    <mergeCell ref="A110:A112"/>
    <mergeCell ref="B110:B112"/>
    <mergeCell ref="A113:E113"/>
    <mergeCell ref="A114:E114"/>
    <mergeCell ref="A115:A120"/>
    <mergeCell ref="B115:B120"/>
    <mergeCell ref="A100:E100"/>
    <mergeCell ref="A101:A107"/>
    <mergeCell ref="B101:B107"/>
    <mergeCell ref="A108:E108"/>
    <mergeCell ref="A109:E109"/>
    <mergeCell ref="A94:E94"/>
    <mergeCell ref="A95:E95"/>
    <mergeCell ref="A96:A98"/>
    <mergeCell ref="B96:B98"/>
    <mergeCell ref="A99:E99"/>
    <mergeCell ref="B86:B89"/>
    <mergeCell ref="A90:E90"/>
    <mergeCell ref="A91:E91"/>
    <mergeCell ref="A92:A93"/>
    <mergeCell ref="B92:B93"/>
    <mergeCell ref="B65:B66"/>
    <mergeCell ref="A67:E67"/>
    <mergeCell ref="A69:A72"/>
    <mergeCell ref="B69:B72"/>
    <mergeCell ref="A73:E73"/>
    <mergeCell ref="A46:E46"/>
    <mergeCell ref="A28:E28"/>
    <mergeCell ref="A31:E31"/>
    <mergeCell ref="A42:E42"/>
    <mergeCell ref="A43:A45"/>
    <mergeCell ref="B43:B45"/>
    <mergeCell ref="A32:E32"/>
    <mergeCell ref="A33:A34"/>
    <mergeCell ref="B33:B34"/>
    <mergeCell ref="A35:E35"/>
    <mergeCell ref="A36:E36"/>
    <mergeCell ref="A37:A40"/>
    <mergeCell ref="B37:B40"/>
    <mergeCell ref="A41:E41"/>
    <mergeCell ref="A5:E5"/>
    <mergeCell ref="A6:E6"/>
    <mergeCell ref="A9:E9"/>
    <mergeCell ref="A10:A11"/>
    <mergeCell ref="B10:B11"/>
    <mergeCell ref="A13:E13"/>
    <mergeCell ref="A29:E29"/>
    <mergeCell ref="A16:E16"/>
    <mergeCell ref="A17:A19"/>
    <mergeCell ref="B17:B19"/>
    <mergeCell ref="A25:E25"/>
    <mergeCell ref="A26:A27"/>
    <mergeCell ref="B26:B27"/>
    <mergeCell ref="A21:E21"/>
    <mergeCell ref="A20:E20"/>
    <mergeCell ref="A15:E15"/>
    <mergeCell ref="A22:A23"/>
    <mergeCell ref="B22:B23"/>
    <mergeCell ref="A24:E24"/>
    <mergeCell ref="A68:E68"/>
    <mergeCell ref="A74:E74"/>
    <mergeCell ref="A76:E76"/>
    <mergeCell ref="A77:E77"/>
    <mergeCell ref="A78:A83"/>
    <mergeCell ref="B78:B83"/>
    <mergeCell ref="A84:E84"/>
    <mergeCell ref="A85:E85"/>
    <mergeCell ref="A86:A89"/>
    <mergeCell ref="A47:E47"/>
    <mergeCell ref="A48:A51"/>
    <mergeCell ref="B48:B51"/>
    <mergeCell ref="A52:E52"/>
    <mergeCell ref="A56:E56"/>
    <mergeCell ref="A57:E57"/>
    <mergeCell ref="A59:E59"/>
    <mergeCell ref="A60:E60"/>
    <mergeCell ref="A61:A62"/>
    <mergeCell ref="B61:B62"/>
    <mergeCell ref="A63:E63"/>
    <mergeCell ref="A64:E64"/>
    <mergeCell ref="A65:A6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30092022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2022-10-10T13:28:11Z</cp:lastPrinted>
  <dcterms:created xsi:type="dcterms:W3CDTF">2021-02-01T13:50:15Z</dcterms:created>
  <dcterms:modified xsi:type="dcterms:W3CDTF">2022-10-10T13:31:24Z</dcterms:modified>
</cp:coreProperties>
</file>