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008D5C2E-6803-491C-96E5-BB1117C2EEBB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011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2" i="1" l="1"/>
  <c r="F86" i="1" s="1"/>
  <c r="F90" i="1" s="1"/>
  <c r="F96" i="1" s="1"/>
  <c r="F99" i="1" s="1"/>
  <c r="F107" i="1" s="1"/>
  <c r="F113" i="1" s="1"/>
  <c r="F117" i="1" s="1"/>
  <c r="F122" i="1" s="1"/>
  <c r="F131" i="1" s="1"/>
  <c r="F136" i="1" s="1"/>
  <c r="F144" i="1" s="1"/>
  <c r="F150" i="1" s="1"/>
  <c r="F160" i="1" s="1"/>
  <c r="F9" i="1"/>
  <c r="F13" i="1" s="1"/>
  <c r="F16" i="1" s="1"/>
  <c r="F21" i="1" s="1"/>
  <c r="F24" i="1" s="1"/>
  <c r="F28" i="1" s="1"/>
  <c r="F31" i="1" s="1"/>
  <c r="F35" i="1" s="1"/>
  <c r="F41" i="1" s="1"/>
  <c r="F46" i="1" s="1"/>
  <c r="F52" i="1" s="1"/>
  <c r="F61" i="1" s="1"/>
  <c r="F75" i="1" s="1"/>
</calcChain>
</file>

<file path=xl/sharedStrings.xml><?xml version="1.0" encoding="utf-8"?>
<sst xmlns="http://schemas.openxmlformats.org/spreadsheetml/2006/main" count="201" uniqueCount="108">
  <si>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</si>
  <si>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</si>
  <si>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</si>
  <si>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</si>
  <si>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</si>
  <si>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</si>
  <si>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</si>
  <si>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</si>
  <si>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</si>
  <si>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</si>
  <si>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</si>
  <si>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</si>
  <si>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</si>
  <si>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</si>
  <si>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</si>
  <si>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</si>
  <si>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</si>
  <si>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</si>
  <si>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</si>
  <si>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</si>
  <si>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</si>
  <si>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</si>
  <si>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</si>
  <si>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</si>
  <si>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</si>
  <si>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</si>
  <si>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</si>
  <si>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</si>
  <si>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</si>
  <si>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</si>
  <si>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</si>
  <si>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</si>
  <si>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</si>
  <si>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</si>
  <si>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</si>
  <si>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</si>
  <si>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</si>
  <si>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</si>
  <si>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</si>
  <si>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</si>
  <si>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</si>
  <si>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</si>
  <si>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</si>
  <si>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</si>
  <si>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</si>
  <si>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</si>
  <si>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</si>
  <si>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</si>
  <si>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</si>
  <si>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</si>
  <si>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</si>
  <si>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</si>
  <si>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</si>
  <si>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</si>
  <si>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</si>
  <si>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</si>
  <si>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</si>
  <si>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</si>
  <si>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</si>
  <si>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</si>
  <si>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</si>
  <si>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</si>
  <si>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</si>
  <si>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</si>
  <si>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</si>
  <si>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</si>
  <si>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</si>
  <si>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</si>
  <si>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</si>
  <si>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</si>
  <si>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</si>
  <si>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</si>
  <si>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</si>
  <si>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</si>
  <si>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</si>
  <si>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</si>
  <si>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</si>
  <si>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</si>
  <si>
    <t>Z/11</t>
  </si>
  <si>
    <t>PŘÍSPĚVEK ZŠ</t>
  </si>
  <si>
    <t>GALERIE - MALÍŘ</t>
  </si>
  <si>
    <t>KULTURA</t>
  </si>
  <si>
    <t>stav UR k 05.09.2022</t>
  </si>
  <si>
    <t>Z/12</t>
  </si>
  <si>
    <t>KANALIZACE studie</t>
  </si>
  <si>
    <t>BYT ZŠ</t>
  </si>
  <si>
    <t>SVOZ KOM.ODPADU</t>
  </si>
  <si>
    <t>stav UR k 30.09.2022:</t>
  </si>
  <si>
    <t>stav UR k 30.09.2022</t>
  </si>
  <si>
    <t>Z/13</t>
  </si>
  <si>
    <t>stav UR k 31.10.2022:</t>
  </si>
  <si>
    <t>DPFO srážkou</t>
  </si>
  <si>
    <t>SPRÁVNÍ POPLATKY</t>
  </si>
  <si>
    <t>DOTACE LES</t>
  </si>
  <si>
    <t>POHŘEBNICTVÍ</t>
  </si>
  <si>
    <t>stav UR k 31.10.2022</t>
  </si>
  <si>
    <t>stav UR k 30.11.2022:</t>
  </si>
  <si>
    <t>Z/14</t>
  </si>
  <si>
    <t>DAŇ Z HAZARDNĆH HER</t>
  </si>
  <si>
    <t>PRONÁJEM</t>
  </si>
  <si>
    <t>TĚŽBA DŘEVA</t>
  </si>
  <si>
    <t>HŘIŠTĚ</t>
  </si>
  <si>
    <t>NEBYTOVÉ HOSPOD.</t>
  </si>
  <si>
    <t>SPRÁVA</t>
  </si>
  <si>
    <t>PŘEVOD VL. FONDUM</t>
  </si>
  <si>
    <t>VOLBY DO OZ</t>
  </si>
  <si>
    <t>PŘEVOD VL.FONDUM</t>
  </si>
  <si>
    <t>stav UR k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</si>
</sst>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2" fillId="0" borderId="12" xfId="0" applyFont="1" applyBorder="1"/>
    <xf numFmtId="0" fontId="15" fillId="4" borderId="7" xfId="2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164" fontId="9" fillId="4" borderId="21" xfId="2" applyNumberFormat="1" applyFont="1" applyFill="1" applyBorder="1" applyAlignment="1">
      <alignment horizontal="right"/>
    </xf>
    <xf numFmtId="0" fontId="10" fillId="4" borderId="14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9" fillId="4" borderId="25" xfId="2" applyNumberFormat="1" applyFont="1" applyFill="1" applyBorder="1" applyAlignment="1">
      <alignment horizontal="right"/>
    </xf>
    <xf numFmtId="43" fontId="8" fillId="4" borderId="25" xfId="1" applyFont="1" applyFill="1" applyBorder="1" applyAlignment="1">
      <alignment horizontal="right" wrapText="1"/>
    </xf>
    <xf numFmtId="43" fontId="11" fillId="4" borderId="20" xfId="1" applyFont="1" applyFill="1" applyBorder="1" applyAlignment="1">
      <alignment horizontal="right" wrapText="1"/>
    </xf>
    <xf numFmtId="164" fontId="11" fillId="4" borderId="20" xfId="2" applyNumberFormat="1" applyFont="1" applyFill="1" applyBorder="1" applyAlignment="1">
      <alignment horizontal="right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9" fillId="4" borderId="16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left" wrapText="1"/>
    </xf>
    <xf numFmtId="0" fontId="9" fillId="4" borderId="23" xfId="2" applyFont="1" applyFill="1" applyBorder="1" applyAlignment="1">
      <alignment horizontal="left" wrapText="1"/>
    </xf>
    <xf numFmtId="0" fontId="9" fillId="4" borderId="24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43" fontId="8" fillId="4" borderId="21" xfId="1" applyFont="1" applyFill="1" applyBorder="1" applyAlignment="1">
      <alignment horizontal="right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0" xfId="2" applyFont="1" applyFill="1" applyBorder="1" applyAlignment="1">
      <alignment horizontal="left" vertical="center" wrapText="1"/>
    </xf>
    <xf numFmtId="0" fontId="11" fillId="4" borderId="28" xfId="2" applyFont="1" applyFill="1" applyBorder="1" applyAlignment="1">
      <alignment horizontal="left" vertical="center" wrapText="1"/>
    </xf>
    <xf numFmtId="164" fontId="11" fillId="4" borderId="29" xfId="2" applyNumberFormat="1" applyFont="1" applyFill="1" applyBorder="1" applyAlignment="1">
      <alignment horizontal="right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31" xfId="2" applyNumberFormat="1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left" wrapText="1"/>
    </xf>
    <xf numFmtId="165" fontId="15" fillId="4" borderId="20" xfId="1" applyNumberFormat="1" applyFont="1" applyFill="1" applyBorder="1" applyAlignment="1">
      <alignment horizontal="righ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0" fontId="18" fillId="4" borderId="32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164" fontId="18" fillId="4" borderId="35" xfId="2" applyNumberFormat="1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43" fontId="18" fillId="4" borderId="35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60"/>
  <sheetViews>
    <sheetView tabSelected="1" topLeftCell="A136" workbookViewId="0">
      <selection activeCell="I161" sqref="I161"/>
    </sheetView>
  </sheetViews>
  <sheetFormatPr defaultRowHeight="15" x14ac:dyDescent="0.25"/>
  <cols>
    <col min="1" max="1" width="13.5703125" customWidth="1"/>
    <col min="2" max="2" width="11.28515625" bestFit="1" customWidth="1"/>
    <col min="3" max="3" width="10.42578125" bestFit="1" customWidth="1"/>
    <col min="4" max="4" width="7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14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71</v>
      </c>
      <c r="B4" s="4"/>
      <c r="C4" s="4"/>
      <c r="D4" s="4"/>
      <c r="E4" s="3"/>
      <c r="F4" s="7" t="s">
        <v>3</v>
      </c>
    </row>
    <row r="5" spans="1:6" ht="32.25" thickBot="1" x14ac:dyDescent="0.3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20.25" customHeight="1" thickBot="1" x14ac:dyDescent="0.3">
      <c r="A6" s="66" t="s">
        <v>15</v>
      </c>
      <c r="B6" s="67"/>
      <c r="C6" s="67"/>
      <c r="D6" s="67"/>
      <c r="E6" s="68"/>
      <c r="F6" s="73">
        <v>17020000</v>
      </c>
    </row>
    <row r="7" spans="1:6" ht="21" customHeight="1" x14ac:dyDescent="0.25">
      <c r="A7" s="45" t="s">
        <v>10</v>
      </c>
      <c r="B7" s="46"/>
      <c r="C7" s="46"/>
      <c r="D7" s="46"/>
      <c r="E7" s="47"/>
      <c r="F7" s="52"/>
    </row>
    <row r="8" spans="1:6" ht="15.75" customHeight="1" x14ac:dyDescent="0.25">
      <c r="A8" s="26" t="s">
        <v>11</v>
      </c>
      <c r="B8" s="27">
        <v>44588</v>
      </c>
      <c r="C8" s="28">
        <v>3341</v>
      </c>
      <c r="D8" s="13"/>
      <c r="E8" s="13" t="s">
        <v>26</v>
      </c>
      <c r="F8" s="14">
        <v>34471.82</v>
      </c>
    </row>
    <row r="9" spans="1:6" ht="16.5" thickBot="1" x14ac:dyDescent="0.3">
      <c r="A9" s="70" t="s">
        <v>16</v>
      </c>
      <c r="B9" s="71"/>
      <c r="C9" s="71"/>
      <c r="D9" s="71"/>
      <c r="E9" s="72"/>
      <c r="F9" s="31">
        <f>SUM(F6:F8)</f>
        <v>17054471.82</v>
      </c>
    </row>
    <row r="10" spans="1:6" ht="15.6" customHeight="1" x14ac:dyDescent="0.25">
      <c r="A10" s="45" t="s">
        <v>10</v>
      </c>
      <c r="B10" s="46"/>
      <c r="C10" s="46"/>
      <c r="D10" s="46"/>
      <c r="E10" s="47"/>
      <c r="F10" s="52"/>
    </row>
    <row r="11" spans="1:6" ht="15.75" x14ac:dyDescent="0.25">
      <c r="A11" s="39" t="s">
        <v>18</v>
      </c>
      <c r="B11" s="41">
        <v>44609</v>
      </c>
      <c r="C11" s="19">
        <v>3419</v>
      </c>
      <c r="D11" s="18"/>
      <c r="E11" s="17" t="s">
        <v>23</v>
      </c>
      <c r="F11" s="14">
        <v>2000</v>
      </c>
    </row>
    <row r="12" spans="1:6" ht="15.75" x14ac:dyDescent="0.25">
      <c r="A12" s="43"/>
      <c r="B12" s="44"/>
      <c r="C12" s="19">
        <v>3722</v>
      </c>
      <c r="D12" s="18"/>
      <c r="E12" s="17" t="s">
        <v>22</v>
      </c>
      <c r="F12" s="14">
        <v>3000</v>
      </c>
    </row>
    <row r="13" spans="1:6" ht="16.5" thickBot="1" x14ac:dyDescent="0.3">
      <c r="A13" s="70" t="s">
        <v>19</v>
      </c>
      <c r="B13" s="71"/>
      <c r="C13" s="71"/>
      <c r="D13" s="71"/>
      <c r="E13" s="72"/>
      <c r="F13" s="31">
        <f>SUM(F9:F12)</f>
        <v>17059471.82</v>
      </c>
    </row>
    <row r="14" spans="1:6" ht="15.75" x14ac:dyDescent="0.25">
      <c r="A14" s="45" t="s">
        <v>28</v>
      </c>
      <c r="B14" s="46"/>
      <c r="C14" s="46"/>
      <c r="D14" s="46"/>
      <c r="E14" s="47"/>
      <c r="F14" s="52"/>
    </row>
    <row r="15" spans="1:6" ht="15.75" x14ac:dyDescent="0.25">
      <c r="A15" s="26" t="s">
        <v>27</v>
      </c>
      <c r="B15" s="27">
        <v>44628</v>
      </c>
      <c r="C15" s="19">
        <v>2219</v>
      </c>
      <c r="D15" s="18"/>
      <c r="E15" s="17" t="s">
        <v>31</v>
      </c>
      <c r="F15" s="23">
        <v>100000</v>
      </c>
    </row>
    <row r="16" spans="1:6" ht="16.5" thickBot="1" x14ac:dyDescent="0.3">
      <c r="A16" s="33" t="s">
        <v>30</v>
      </c>
      <c r="B16" s="34"/>
      <c r="C16" s="34"/>
      <c r="D16" s="34"/>
      <c r="E16" s="35"/>
      <c r="F16" s="31">
        <f>SUM(F13:F15)</f>
        <v>17159471.82</v>
      </c>
    </row>
    <row r="17" spans="1:6" ht="15.75" x14ac:dyDescent="0.25">
      <c r="A17" s="45" t="s">
        <v>10</v>
      </c>
      <c r="B17" s="46"/>
      <c r="C17" s="46"/>
      <c r="D17" s="46"/>
      <c r="E17" s="47"/>
      <c r="F17" s="52"/>
    </row>
    <row r="18" spans="1:6" ht="15.75" x14ac:dyDescent="0.25">
      <c r="A18" s="39" t="s">
        <v>33</v>
      </c>
      <c r="B18" s="41">
        <v>44651</v>
      </c>
      <c r="C18" s="19">
        <v>3612</v>
      </c>
      <c r="D18" s="18"/>
      <c r="E18" s="17" t="s">
        <v>34</v>
      </c>
      <c r="F18" s="14">
        <v>49998</v>
      </c>
    </row>
    <row r="19" spans="1:6" ht="15.75" x14ac:dyDescent="0.25">
      <c r="A19" s="40"/>
      <c r="B19" s="42"/>
      <c r="C19" s="19">
        <v>4112</v>
      </c>
      <c r="D19" s="18"/>
      <c r="E19" s="17" t="s">
        <v>35</v>
      </c>
      <c r="F19" s="14">
        <v>-27</v>
      </c>
    </row>
    <row r="20" spans="1:6" ht="15.75" x14ac:dyDescent="0.25">
      <c r="A20" s="40"/>
      <c r="B20" s="42"/>
      <c r="C20" s="19">
        <v>1122</v>
      </c>
      <c r="D20" s="18"/>
      <c r="E20" s="17" t="s">
        <v>37</v>
      </c>
      <c r="F20" s="14">
        <v>136390</v>
      </c>
    </row>
    <row r="21" spans="1:6" ht="16.5" thickBot="1" x14ac:dyDescent="0.3">
      <c r="A21" s="33" t="s">
        <v>36</v>
      </c>
      <c r="B21" s="34"/>
      <c r="C21" s="34"/>
      <c r="D21" s="34"/>
      <c r="E21" s="35"/>
      <c r="F21" s="31">
        <f>SUM(F16:F20)</f>
        <v>17345832.82</v>
      </c>
    </row>
    <row r="22" spans="1:6" ht="15.75" x14ac:dyDescent="0.25">
      <c r="A22" s="45" t="s">
        <v>10</v>
      </c>
      <c r="B22" s="46"/>
      <c r="C22" s="46"/>
      <c r="D22" s="46"/>
      <c r="E22" s="47"/>
      <c r="F22" s="52"/>
    </row>
    <row r="23" spans="1:6" ht="15.75" x14ac:dyDescent="0.25">
      <c r="A23" s="26" t="s">
        <v>41</v>
      </c>
      <c r="B23" s="27">
        <v>44665</v>
      </c>
      <c r="C23" s="19">
        <v>4111</v>
      </c>
      <c r="D23" s="17">
        <v>98043</v>
      </c>
      <c r="E23" s="17" t="s">
        <v>40</v>
      </c>
      <c r="F23" s="14">
        <v>57979.31</v>
      </c>
    </row>
    <row r="24" spans="1:6" ht="16.5" thickBot="1" x14ac:dyDescent="0.3">
      <c r="A24" s="33" t="s">
        <v>42</v>
      </c>
      <c r="B24" s="34"/>
      <c r="C24" s="34"/>
      <c r="D24" s="34"/>
      <c r="E24" s="35"/>
      <c r="F24" s="31">
        <f>SUM(F21:F23)</f>
        <v>17403812.129999999</v>
      </c>
    </row>
    <row r="25" spans="1:6" ht="15.75" x14ac:dyDescent="0.25">
      <c r="A25" s="36" t="s">
        <v>10</v>
      </c>
      <c r="B25" s="37"/>
      <c r="C25" s="37"/>
      <c r="D25" s="37"/>
      <c r="E25" s="38"/>
      <c r="F25" s="30"/>
    </row>
    <row r="26" spans="1:6" ht="15.75" x14ac:dyDescent="0.25">
      <c r="A26" s="39" t="s">
        <v>43</v>
      </c>
      <c r="B26" s="41">
        <v>44693</v>
      </c>
      <c r="C26" s="19">
        <v>3612</v>
      </c>
      <c r="D26" s="18"/>
      <c r="E26" s="17" t="s">
        <v>45</v>
      </c>
      <c r="F26" s="14">
        <v>31000</v>
      </c>
    </row>
    <row r="27" spans="1:6" ht="15.75" x14ac:dyDescent="0.25">
      <c r="A27" s="40"/>
      <c r="B27" s="42"/>
      <c r="C27" s="19">
        <v>6330</v>
      </c>
      <c r="D27" s="18"/>
      <c r="E27" s="17" t="s">
        <v>46</v>
      </c>
      <c r="F27" s="14">
        <v>40000</v>
      </c>
    </row>
    <row r="28" spans="1:6" ht="16.5" thickBot="1" x14ac:dyDescent="0.3">
      <c r="A28" s="33" t="s">
        <v>44</v>
      </c>
      <c r="B28" s="34"/>
      <c r="C28" s="34"/>
      <c r="D28" s="34"/>
      <c r="E28" s="35"/>
      <c r="F28" s="31">
        <f>SUM(F24:F27)</f>
        <v>17474812.129999999</v>
      </c>
    </row>
    <row r="29" spans="1:6" ht="15.75" x14ac:dyDescent="0.25">
      <c r="A29" s="36" t="s">
        <v>28</v>
      </c>
      <c r="B29" s="37"/>
      <c r="C29" s="37"/>
      <c r="D29" s="37"/>
      <c r="E29" s="38"/>
      <c r="F29" s="30"/>
    </row>
    <row r="30" spans="1:6" ht="15.75" x14ac:dyDescent="0.25">
      <c r="A30" s="26" t="s">
        <v>52</v>
      </c>
      <c r="B30" s="27">
        <v>44719</v>
      </c>
      <c r="C30" s="19">
        <v>3635</v>
      </c>
      <c r="D30" s="18"/>
      <c r="E30" s="17" t="s">
        <v>58</v>
      </c>
      <c r="F30" s="14">
        <v>36300</v>
      </c>
    </row>
    <row r="31" spans="1:6" ht="16.5" thickBot="1" x14ac:dyDescent="0.3">
      <c r="A31" s="33" t="s">
        <v>57</v>
      </c>
      <c r="B31" s="34"/>
      <c r="C31" s="34"/>
      <c r="D31" s="34"/>
      <c r="E31" s="35"/>
      <c r="F31" s="31">
        <f>SUM(F28:F30)</f>
        <v>17511112.129999999</v>
      </c>
    </row>
    <row r="32" spans="1:6" ht="15.75" x14ac:dyDescent="0.25">
      <c r="A32" s="36" t="s">
        <v>10</v>
      </c>
      <c r="B32" s="37"/>
      <c r="C32" s="37"/>
      <c r="D32" s="37"/>
      <c r="E32" s="38"/>
      <c r="F32" s="30"/>
    </row>
    <row r="33" spans="1:6" ht="15.75" x14ac:dyDescent="0.25">
      <c r="A33" s="39" t="s">
        <v>59</v>
      </c>
      <c r="B33" s="41">
        <v>44731</v>
      </c>
      <c r="C33" s="19">
        <v>3639</v>
      </c>
      <c r="D33" s="18"/>
      <c r="E33" s="17" t="s">
        <v>62</v>
      </c>
      <c r="F33" s="14">
        <v>1000</v>
      </c>
    </row>
    <row r="34" spans="1:6" ht="15.75" x14ac:dyDescent="0.25">
      <c r="A34" s="40"/>
      <c r="B34" s="42"/>
      <c r="C34" s="19">
        <v>3722</v>
      </c>
      <c r="D34" s="18"/>
      <c r="E34" s="17" t="s">
        <v>13</v>
      </c>
      <c r="F34" s="23">
        <v>0</v>
      </c>
    </row>
    <row r="35" spans="1:6" ht="16.5" thickBot="1" x14ac:dyDescent="0.3">
      <c r="A35" s="33" t="s">
        <v>61</v>
      </c>
      <c r="B35" s="34"/>
      <c r="C35" s="34"/>
      <c r="D35" s="34"/>
      <c r="E35" s="35"/>
      <c r="F35" s="31">
        <f>SUM(F31:F34)</f>
        <v>17512112.129999999</v>
      </c>
    </row>
    <row r="36" spans="1:6" ht="15.75" x14ac:dyDescent="0.25">
      <c r="A36" s="36" t="s">
        <v>10</v>
      </c>
      <c r="B36" s="37"/>
      <c r="C36" s="37"/>
      <c r="D36" s="37"/>
      <c r="E36" s="38"/>
      <c r="F36" s="30"/>
    </row>
    <row r="37" spans="1:6" ht="15.75" x14ac:dyDescent="0.25">
      <c r="A37" s="39" t="s">
        <v>64</v>
      </c>
      <c r="B37" s="41">
        <v>44753</v>
      </c>
      <c r="C37" s="19">
        <v>1112</v>
      </c>
      <c r="D37" s="18"/>
      <c r="E37" s="17" t="s">
        <v>66</v>
      </c>
      <c r="F37" s="14">
        <v>30000</v>
      </c>
    </row>
    <row r="38" spans="1:6" ht="15.75" x14ac:dyDescent="0.25">
      <c r="A38" s="40"/>
      <c r="B38" s="42"/>
      <c r="C38" s="19">
        <v>4116</v>
      </c>
      <c r="D38" s="18"/>
      <c r="E38" s="17" t="s">
        <v>67</v>
      </c>
      <c r="F38" s="14">
        <v>20617</v>
      </c>
    </row>
    <row r="39" spans="1:6" ht="15.75" x14ac:dyDescent="0.25">
      <c r="A39" s="40"/>
      <c r="B39" s="42"/>
      <c r="C39" s="19">
        <v>1032</v>
      </c>
      <c r="D39" s="18"/>
      <c r="E39" s="17" t="s">
        <v>68</v>
      </c>
      <c r="F39" s="14">
        <v>155000</v>
      </c>
    </row>
    <row r="40" spans="1:6" ht="15.75" x14ac:dyDescent="0.25">
      <c r="A40" s="40"/>
      <c r="B40" s="42"/>
      <c r="C40" s="19">
        <v>3631</v>
      </c>
      <c r="D40" s="17"/>
      <c r="E40" s="17" t="s">
        <v>69</v>
      </c>
      <c r="F40" s="14">
        <v>137375</v>
      </c>
    </row>
    <row r="41" spans="1:6" ht="16.5" thickBot="1" x14ac:dyDescent="0.3">
      <c r="A41" s="33" t="s">
        <v>65</v>
      </c>
      <c r="B41" s="34"/>
      <c r="C41" s="34"/>
      <c r="D41" s="34"/>
      <c r="E41" s="35"/>
      <c r="F41" s="31">
        <f>SUM(F35:F40)</f>
        <v>17855104.129999999</v>
      </c>
    </row>
    <row r="42" spans="1:6" ht="15.75" customHeight="1" x14ac:dyDescent="0.25">
      <c r="A42" s="36" t="s">
        <v>10</v>
      </c>
      <c r="B42" s="37"/>
      <c r="C42" s="37"/>
      <c r="D42" s="37"/>
      <c r="E42" s="38"/>
      <c r="F42" s="30"/>
    </row>
    <row r="43" spans="1:6" ht="15.75" x14ac:dyDescent="0.25">
      <c r="A43" s="39" t="s">
        <v>73</v>
      </c>
      <c r="B43" s="41">
        <v>44787</v>
      </c>
      <c r="C43" s="19">
        <v>3419</v>
      </c>
      <c r="D43" s="18"/>
      <c r="E43" s="17" t="s">
        <v>74</v>
      </c>
      <c r="F43" s="14">
        <v>15000</v>
      </c>
    </row>
    <row r="44" spans="1:6" ht="15.75" x14ac:dyDescent="0.25">
      <c r="A44" s="40"/>
      <c r="B44" s="42"/>
      <c r="C44" s="19">
        <v>3722</v>
      </c>
      <c r="D44" s="18"/>
      <c r="E44" s="17" t="s">
        <v>13</v>
      </c>
      <c r="F44" s="23">
        <v>0</v>
      </c>
    </row>
    <row r="45" spans="1:6" ht="15.75" x14ac:dyDescent="0.25">
      <c r="A45" s="40"/>
      <c r="B45" s="42"/>
      <c r="C45" s="19">
        <v>6330</v>
      </c>
      <c r="D45" s="18"/>
      <c r="E45" s="17" t="s">
        <v>46</v>
      </c>
      <c r="F45" s="14">
        <v>50000</v>
      </c>
    </row>
    <row r="46" spans="1:6" ht="16.5" thickBot="1" x14ac:dyDescent="0.3">
      <c r="A46" s="33" t="s">
        <v>76</v>
      </c>
      <c r="B46" s="34"/>
      <c r="C46" s="34"/>
      <c r="D46" s="34"/>
      <c r="E46" s="35"/>
      <c r="F46" s="31">
        <f>SUM(F41:F45)</f>
        <v>17920104.129999999</v>
      </c>
    </row>
    <row r="47" spans="1:6" ht="15.75" x14ac:dyDescent="0.25">
      <c r="A47" s="36" t="s">
        <v>10</v>
      </c>
      <c r="B47" s="37"/>
      <c r="C47" s="37"/>
      <c r="D47" s="37"/>
      <c r="E47" s="38"/>
      <c r="F47" s="12"/>
    </row>
    <row r="48" spans="1:6" ht="15.75" x14ac:dyDescent="0.25">
      <c r="A48" s="40" t="s">
        <v>83</v>
      </c>
      <c r="B48" s="42">
        <v>44834</v>
      </c>
      <c r="C48" s="19">
        <v>1112</v>
      </c>
      <c r="D48" s="18"/>
      <c r="E48" s="17" t="s">
        <v>66</v>
      </c>
      <c r="F48" s="14">
        <v>32532.48</v>
      </c>
    </row>
    <row r="49" spans="1:6" ht="15.75" x14ac:dyDescent="0.25">
      <c r="A49" s="40"/>
      <c r="B49" s="42"/>
      <c r="C49" s="19">
        <v>3341</v>
      </c>
      <c r="D49" s="18"/>
      <c r="E49" s="17" t="s">
        <v>38</v>
      </c>
      <c r="F49" s="14">
        <v>22000</v>
      </c>
    </row>
    <row r="50" spans="1:6" ht="15.75" x14ac:dyDescent="0.25">
      <c r="A50" s="40"/>
      <c r="B50" s="42"/>
      <c r="C50" s="19">
        <v>3612</v>
      </c>
      <c r="D50" s="18"/>
      <c r="E50" s="17" t="s">
        <v>85</v>
      </c>
      <c r="F50" s="23">
        <v>12000</v>
      </c>
    </row>
    <row r="51" spans="1:6" ht="15.75" x14ac:dyDescent="0.25">
      <c r="A51" s="40"/>
      <c r="B51" s="42"/>
      <c r="C51" s="19">
        <v>3722</v>
      </c>
      <c r="D51" s="18"/>
      <c r="E51" s="17" t="s">
        <v>86</v>
      </c>
      <c r="F51" s="23">
        <v>1500</v>
      </c>
    </row>
    <row r="52" spans="1:6" ht="16.5" customHeight="1" thickBot="1" x14ac:dyDescent="0.3">
      <c r="A52" s="33" t="s">
        <v>87</v>
      </c>
      <c r="B52" s="34"/>
      <c r="C52" s="34"/>
      <c r="D52" s="34"/>
      <c r="E52" s="35"/>
      <c r="F52" s="31">
        <f>SUM(F46:F51)</f>
        <v>17988136.609999999</v>
      </c>
    </row>
    <row r="53" spans="1:6" ht="15.75" x14ac:dyDescent="0.25">
      <c r="A53" s="36" t="s">
        <v>10</v>
      </c>
      <c r="B53" s="37"/>
      <c r="C53" s="37"/>
      <c r="D53" s="37"/>
      <c r="E53" s="38"/>
      <c r="F53" s="12"/>
    </row>
    <row r="54" spans="1:6" ht="15.75" x14ac:dyDescent="0.25">
      <c r="A54" s="40" t="s">
        <v>89</v>
      </c>
      <c r="B54" s="42">
        <v>44865</v>
      </c>
      <c r="C54" s="19">
        <v>1112</v>
      </c>
      <c r="D54" s="18"/>
      <c r="E54" s="17" t="s">
        <v>66</v>
      </c>
      <c r="F54" s="14">
        <v>13534.73</v>
      </c>
    </row>
    <row r="55" spans="1:6" thickBot="1" x14ac:dyDescent="0.25">
      <c r="A55" s="40"/>
      <c r="B55" s="42"/>
      <c r="C55" s="19">
        <v>1113</v>
      </c>
      <c r="D55" s="18"/>
      <c r="E55" s="17" t="s">
        <v>91</v>
      </c>
      <c r="F55" s="14">
        <v>34208.49</v>
      </c>
    </row>
    <row r="56" spans="1:6" ht="15.75" x14ac:dyDescent="0.25">
      <c r="A56" s="40"/>
      <c r="B56" s="42"/>
      <c r="C56" s="19">
        <v>1121</v>
      </c>
      <c r="D56" s="18"/>
      <c r="E56" s="17" t="s">
        <v>37</v>
      </c>
      <c r="F56" s="14">
        <v>17372.740000000002</v>
      </c>
    </row>
    <row r="57" spans="1:6" ht="15.75" x14ac:dyDescent="0.25">
      <c r="A57" s="40"/>
      <c r="B57" s="42"/>
      <c r="C57" s="19">
        <v>1361</v>
      </c>
      <c r="D57" s="18"/>
      <c r="E57" s="17" t="s">
        <v>92</v>
      </c>
      <c r="F57" s="14">
        <v>2000</v>
      </c>
    </row>
    <row r="58" spans="1:6" ht="15.75" x14ac:dyDescent="0.25">
      <c r="A58" s="40"/>
      <c r="B58" s="42"/>
      <c r="C58" s="19">
        <v>4116</v>
      </c>
      <c r="D58" s="18"/>
      <c r="E58" s="17" t="s">
        <v>93</v>
      </c>
      <c r="F58" s="14">
        <v>25700</v>
      </c>
    </row>
    <row r="59" spans="1:6" thickBot="1" x14ac:dyDescent="0.25">
      <c r="A59" s="40"/>
      <c r="B59" s="42"/>
      <c r="C59" s="19">
        <v>3419</v>
      </c>
      <c r="D59" s="18"/>
      <c r="E59" s="17" t="s">
        <v>23</v>
      </c>
      <c r="F59" s="14">
        <v>13410</v>
      </c>
    </row>
    <row r="60" spans="1:6" ht="15.75" x14ac:dyDescent="0.25">
      <c r="A60" s="40"/>
      <c r="B60" s="42"/>
      <c r="C60" s="19">
        <v>3632</v>
      </c>
      <c r="D60" s="17"/>
      <c r="E60" s="17" t="s">
        <v>94</v>
      </c>
      <c r="F60" s="14">
        <v>4500</v>
      </c>
    </row>
    <row r="61" spans="1:6" ht="16.5" thickBot="1" x14ac:dyDescent="0.3">
      <c r="A61" s="33" t="s">
        <v>90</v>
      </c>
      <c r="B61" s="34"/>
      <c r="C61" s="34"/>
      <c r="D61" s="34"/>
      <c r="E61" s="35"/>
      <c r="F61" s="31">
        <f>SUM(F52:F60)</f>
        <v>18098862.569999997</v>
      </c>
    </row>
    <row r="62" spans="1:6" ht="15.75" x14ac:dyDescent="0.25">
      <c r="A62" s="36" t="s">
        <v>10</v>
      </c>
      <c r="B62" s="37"/>
      <c r="C62" s="37"/>
      <c r="D62" s="37"/>
      <c r="E62" s="38"/>
      <c r="F62" s="12"/>
    </row>
    <row r="63" spans="1:6" ht="15.75" x14ac:dyDescent="0.25">
      <c r="A63" s="40" t="s">
        <v>97</v>
      </c>
      <c r="B63" s="42">
        <v>44895</v>
      </c>
      <c r="C63" s="19">
        <v>1112</v>
      </c>
      <c r="D63" s="18"/>
      <c r="E63" s="17" t="s">
        <v>66</v>
      </c>
      <c r="F63" s="14">
        <v>10020.219999999999</v>
      </c>
    </row>
    <row r="64" spans="1:6" ht="15.75" x14ac:dyDescent="0.25">
      <c r="A64" s="40"/>
      <c r="B64" s="42"/>
      <c r="C64" s="19">
        <v>1113</v>
      </c>
      <c r="D64" s="18"/>
      <c r="E64" s="17" t="s">
        <v>91</v>
      </c>
      <c r="F64" s="14">
        <v>47253.39</v>
      </c>
    </row>
    <row r="65" spans="1:6" ht="15.75" x14ac:dyDescent="0.25">
      <c r="A65" s="40"/>
      <c r="B65" s="42"/>
      <c r="C65" s="19">
        <v>1121</v>
      </c>
      <c r="D65" s="18"/>
      <c r="E65" s="17" t="s">
        <v>37</v>
      </c>
      <c r="F65" s="14">
        <v>11918.55</v>
      </c>
    </row>
    <row r="66" spans="1:6" ht="15.75" x14ac:dyDescent="0.25">
      <c r="A66" s="40"/>
      <c r="B66" s="42"/>
      <c r="C66" s="19">
        <v>1381</v>
      </c>
      <c r="D66" s="17"/>
      <c r="E66" s="17" t="s">
        <v>98</v>
      </c>
      <c r="F66" s="14">
        <v>30055.7</v>
      </c>
    </row>
    <row r="67" spans="1:6" ht="15.75" x14ac:dyDescent="0.25">
      <c r="A67" s="40"/>
      <c r="B67" s="42"/>
      <c r="C67" s="19">
        <v>4111</v>
      </c>
      <c r="D67" s="17" t="s">
        <v>2</v>
      </c>
      <c r="E67" s="17" t="s">
        <v>67</v>
      </c>
      <c r="F67" s="14">
        <v>2606.4899999999998</v>
      </c>
    </row>
    <row r="68" spans="1:6" ht="15.75" x14ac:dyDescent="0.25">
      <c r="A68" s="40"/>
      <c r="B68" s="42"/>
      <c r="C68" s="19">
        <v>1012</v>
      </c>
      <c r="D68" s="17"/>
      <c r="E68" s="17" t="s">
        <v>99</v>
      </c>
      <c r="F68" s="14">
        <v>4900</v>
      </c>
    </row>
    <row r="69" spans="1:6" ht="15.75" x14ac:dyDescent="0.25">
      <c r="A69" s="40"/>
      <c r="B69" s="42"/>
      <c r="C69" s="19">
        <v>1032</v>
      </c>
      <c r="D69" s="17"/>
      <c r="E69" s="17" t="s">
        <v>100</v>
      </c>
      <c r="F69" s="14">
        <v>49746.76</v>
      </c>
    </row>
    <row r="70" spans="1:6" ht="15.75" x14ac:dyDescent="0.25">
      <c r="A70" s="40"/>
      <c r="B70" s="42"/>
      <c r="C70" s="19">
        <v>3419</v>
      </c>
      <c r="D70" s="17"/>
      <c r="E70" s="17" t="s">
        <v>101</v>
      </c>
      <c r="F70" s="14">
        <v>4300</v>
      </c>
    </row>
    <row r="71" spans="1:6" ht="15.75" x14ac:dyDescent="0.25">
      <c r="A71" s="40"/>
      <c r="B71" s="42"/>
      <c r="C71" s="19">
        <v>3613</v>
      </c>
      <c r="D71" s="17"/>
      <c r="E71" s="17" t="s">
        <v>102</v>
      </c>
      <c r="F71" s="14">
        <v>3779</v>
      </c>
    </row>
    <row r="72" spans="1:6" ht="15.75" x14ac:dyDescent="0.25">
      <c r="A72" s="40"/>
      <c r="B72" s="42"/>
      <c r="C72" s="19">
        <v>3639</v>
      </c>
      <c r="D72" s="17"/>
      <c r="E72" s="17" t="s">
        <v>13</v>
      </c>
      <c r="F72" s="23">
        <v>0</v>
      </c>
    </row>
    <row r="73" spans="1:6" ht="15.75" x14ac:dyDescent="0.25">
      <c r="A73" s="40"/>
      <c r="B73" s="42"/>
      <c r="C73" s="19">
        <v>6171</v>
      </c>
      <c r="D73" s="17"/>
      <c r="E73" s="17" t="s">
        <v>103</v>
      </c>
      <c r="F73" s="14">
        <v>8217.5</v>
      </c>
    </row>
    <row r="74" spans="1:6" ht="15.75" x14ac:dyDescent="0.25">
      <c r="A74" s="40"/>
      <c r="B74" s="42"/>
      <c r="C74" s="19">
        <v>6330</v>
      </c>
      <c r="D74" s="17"/>
      <c r="E74" s="17" t="s">
        <v>104</v>
      </c>
      <c r="F74" s="14">
        <v>15000</v>
      </c>
    </row>
    <row r="75" spans="1:6" ht="16.5" thickBot="1" x14ac:dyDescent="0.3">
      <c r="A75" s="33" t="s">
        <v>96</v>
      </c>
      <c r="B75" s="34"/>
      <c r="C75" s="34"/>
      <c r="D75" s="34"/>
      <c r="E75" s="35"/>
      <c r="F75" s="31">
        <f>SUM(F61:F74)</f>
        <v>18286660.179999996</v>
      </c>
    </row>
    <row r="77" spans="1:6" ht="24" thickBot="1" x14ac:dyDescent="0.4">
      <c r="A77" s="21" t="s">
        <v>12</v>
      </c>
      <c r="B77" s="15"/>
      <c r="E77" s="16" t="s">
        <v>2</v>
      </c>
      <c r="F77" s="7" t="s">
        <v>3</v>
      </c>
    </row>
    <row r="78" spans="1:6" ht="32.25" thickBot="1" x14ac:dyDescent="0.3">
      <c r="A78" s="62" t="s">
        <v>4</v>
      </c>
      <c r="B78" s="63" t="s">
        <v>5</v>
      </c>
      <c r="C78" s="64" t="s">
        <v>6</v>
      </c>
      <c r="D78" s="63" t="s">
        <v>7</v>
      </c>
      <c r="E78" s="64" t="s">
        <v>8</v>
      </c>
      <c r="F78" s="65" t="s">
        <v>9</v>
      </c>
    </row>
    <row r="79" spans="1:6" ht="24" customHeight="1" thickBot="1" x14ac:dyDescent="0.3">
      <c r="A79" s="66" t="s">
        <v>17</v>
      </c>
      <c r="B79" s="67"/>
      <c r="C79" s="67"/>
      <c r="D79" s="67"/>
      <c r="E79" s="68"/>
      <c r="F79" s="69">
        <v>12430000</v>
      </c>
    </row>
    <row r="80" spans="1:6" ht="20.25" customHeight="1" x14ac:dyDescent="0.25">
      <c r="A80" s="45" t="s">
        <v>10</v>
      </c>
      <c r="B80" s="46"/>
      <c r="C80" s="46"/>
      <c r="D80" s="46"/>
      <c r="E80" s="47"/>
      <c r="F80" s="25"/>
    </row>
    <row r="81" spans="1:6" ht="21" customHeight="1" thickBot="1" x14ac:dyDescent="0.3">
      <c r="A81" s="57" t="s">
        <v>11</v>
      </c>
      <c r="B81" s="58">
        <v>44588</v>
      </c>
      <c r="C81" s="59">
        <v>3341</v>
      </c>
      <c r="D81" s="60"/>
      <c r="E81" s="60" t="s">
        <v>13</v>
      </c>
      <c r="F81" s="61">
        <v>0</v>
      </c>
    </row>
    <row r="82" spans="1:6" ht="16.5" thickBot="1" x14ac:dyDescent="0.3">
      <c r="A82" s="53" t="s">
        <v>21</v>
      </c>
      <c r="B82" s="54"/>
      <c r="C82" s="54"/>
      <c r="D82" s="54"/>
      <c r="E82" s="55"/>
      <c r="F82" s="56">
        <f>SUM(F79:F81)</f>
        <v>12430000</v>
      </c>
    </row>
    <row r="83" spans="1:6" ht="15.6" customHeight="1" x14ac:dyDescent="0.25">
      <c r="A83" s="45" t="s">
        <v>10</v>
      </c>
      <c r="B83" s="46"/>
      <c r="C83" s="46"/>
      <c r="D83" s="46"/>
      <c r="E83" s="47"/>
      <c r="F83" s="25"/>
    </row>
    <row r="84" spans="1:6" ht="15.6" customHeight="1" x14ac:dyDescent="0.25">
      <c r="A84" s="48" t="s">
        <v>18</v>
      </c>
      <c r="B84" s="50">
        <v>44609</v>
      </c>
      <c r="C84" s="19">
        <v>6171</v>
      </c>
      <c r="D84" s="18"/>
      <c r="E84" s="17" t="s">
        <v>25</v>
      </c>
      <c r="F84" s="24">
        <v>3390</v>
      </c>
    </row>
    <row r="85" spans="1:6" ht="15.6" customHeight="1" x14ac:dyDescent="0.25">
      <c r="A85" s="49"/>
      <c r="B85" s="51"/>
      <c r="C85" s="19">
        <v>3612</v>
      </c>
      <c r="D85" s="19"/>
      <c r="E85" s="17" t="s">
        <v>24</v>
      </c>
      <c r="F85" s="24">
        <v>100000</v>
      </c>
    </row>
    <row r="86" spans="1:6" ht="16.5" thickBot="1" x14ac:dyDescent="0.3">
      <c r="A86" s="33" t="s">
        <v>20</v>
      </c>
      <c r="B86" s="34"/>
      <c r="C86" s="34"/>
      <c r="D86" s="34"/>
      <c r="E86" s="35"/>
      <c r="F86" s="32">
        <f>SUM(F82:F85)</f>
        <v>12533390</v>
      </c>
    </row>
    <row r="87" spans="1:6" ht="15.75" x14ac:dyDescent="0.25">
      <c r="A87" s="45" t="s">
        <v>28</v>
      </c>
      <c r="B87" s="46"/>
      <c r="C87" s="46"/>
      <c r="D87" s="46"/>
      <c r="E87" s="47"/>
      <c r="F87" s="52"/>
    </row>
    <row r="88" spans="1:6" ht="15.75" x14ac:dyDescent="0.25">
      <c r="A88" s="39" t="s">
        <v>27</v>
      </c>
      <c r="B88" s="41">
        <v>44628</v>
      </c>
      <c r="C88" s="19">
        <v>2219</v>
      </c>
      <c r="D88" s="18"/>
      <c r="E88" s="17" t="s">
        <v>29</v>
      </c>
      <c r="F88" s="14">
        <v>224092</v>
      </c>
    </row>
    <row r="89" spans="1:6" ht="15.75" x14ac:dyDescent="0.25">
      <c r="A89" s="40"/>
      <c r="B89" s="42"/>
      <c r="C89" s="19">
        <v>6221</v>
      </c>
      <c r="D89" s="18"/>
      <c r="E89" s="17" t="s">
        <v>32</v>
      </c>
      <c r="F89" s="23">
        <v>200000</v>
      </c>
    </row>
    <row r="90" spans="1:6" ht="16.5" customHeight="1" thickBot="1" x14ac:dyDescent="0.3">
      <c r="A90" s="33" t="s">
        <v>30</v>
      </c>
      <c r="B90" s="34"/>
      <c r="C90" s="34"/>
      <c r="D90" s="34"/>
      <c r="E90" s="35"/>
      <c r="F90" s="32">
        <f>SUM(F86:F89)</f>
        <v>12957482</v>
      </c>
    </row>
    <row r="91" spans="1:6" ht="15.75" x14ac:dyDescent="0.25">
      <c r="A91" s="45" t="s">
        <v>10</v>
      </c>
      <c r="B91" s="46"/>
      <c r="C91" s="46"/>
      <c r="D91" s="46"/>
      <c r="E91" s="47"/>
      <c r="F91" s="25"/>
    </row>
    <row r="92" spans="1:6" ht="15.75" x14ac:dyDescent="0.25">
      <c r="A92" s="48" t="s">
        <v>33</v>
      </c>
      <c r="B92" s="50">
        <v>44651</v>
      </c>
      <c r="C92" s="19">
        <v>3341</v>
      </c>
      <c r="D92" s="18"/>
      <c r="E92" s="17" t="s">
        <v>38</v>
      </c>
      <c r="F92" s="23">
        <v>0</v>
      </c>
    </row>
    <row r="93" spans="1:6" ht="15.75" x14ac:dyDescent="0.25">
      <c r="A93" s="49"/>
      <c r="B93" s="51"/>
      <c r="C93" s="19">
        <v>3612</v>
      </c>
      <c r="D93" s="18"/>
      <c r="E93" s="17" t="s">
        <v>24</v>
      </c>
      <c r="F93" s="23">
        <v>12317.1</v>
      </c>
    </row>
    <row r="94" spans="1:6" ht="15.75" x14ac:dyDescent="0.25">
      <c r="A94" s="49"/>
      <c r="B94" s="51"/>
      <c r="C94" s="19">
        <v>6171</v>
      </c>
      <c r="D94" s="19"/>
      <c r="E94" s="17" t="s">
        <v>39</v>
      </c>
      <c r="F94" s="24">
        <v>5097</v>
      </c>
    </row>
    <row r="95" spans="1:6" ht="15.75" x14ac:dyDescent="0.25">
      <c r="A95" s="49"/>
      <c r="B95" s="51"/>
      <c r="C95" s="19">
        <v>6399</v>
      </c>
      <c r="D95" s="18"/>
      <c r="E95" s="17" t="s">
        <v>37</v>
      </c>
      <c r="F95" s="23">
        <v>136390</v>
      </c>
    </row>
    <row r="96" spans="1:6" ht="16.5" thickBot="1" x14ac:dyDescent="0.3">
      <c r="A96" s="33" t="s">
        <v>36</v>
      </c>
      <c r="B96" s="34"/>
      <c r="C96" s="34"/>
      <c r="D96" s="34"/>
      <c r="E96" s="35"/>
      <c r="F96" s="32">
        <f>SUM(F90:F95)</f>
        <v>13111286.1</v>
      </c>
    </row>
    <row r="97" spans="1:6" ht="15.75" x14ac:dyDescent="0.25">
      <c r="A97" s="45" t="s">
        <v>10</v>
      </c>
      <c r="B97" s="46"/>
      <c r="C97" s="46"/>
      <c r="D97" s="46"/>
      <c r="E97" s="47"/>
      <c r="F97" s="25"/>
    </row>
    <row r="98" spans="1:6" ht="15.75" x14ac:dyDescent="0.25">
      <c r="A98" s="22" t="s">
        <v>41</v>
      </c>
      <c r="B98" s="20">
        <v>44665</v>
      </c>
      <c r="C98" s="19">
        <v>2219</v>
      </c>
      <c r="D98" s="18"/>
      <c r="E98" s="17" t="s">
        <v>29</v>
      </c>
      <c r="F98" s="24">
        <v>35901</v>
      </c>
    </row>
    <row r="99" spans="1:6" ht="16.5" thickBot="1" x14ac:dyDescent="0.3">
      <c r="A99" s="33" t="s">
        <v>42</v>
      </c>
      <c r="B99" s="34"/>
      <c r="C99" s="34"/>
      <c r="D99" s="34"/>
      <c r="E99" s="35"/>
      <c r="F99" s="32">
        <f>SUM(F96:F98)</f>
        <v>13147187.1</v>
      </c>
    </row>
    <row r="100" spans="1:6" ht="15.75" x14ac:dyDescent="0.25">
      <c r="A100" s="36" t="s">
        <v>10</v>
      </c>
      <c r="B100" s="37"/>
      <c r="C100" s="37"/>
      <c r="D100" s="37"/>
      <c r="E100" s="38"/>
      <c r="F100" s="25"/>
    </row>
    <row r="101" spans="1:6" ht="15.75" x14ac:dyDescent="0.25">
      <c r="A101" s="48" t="s">
        <v>43</v>
      </c>
      <c r="B101" s="50">
        <v>44693</v>
      </c>
      <c r="C101" s="19">
        <v>3330</v>
      </c>
      <c r="D101" s="18"/>
      <c r="E101" s="17" t="s">
        <v>50</v>
      </c>
      <c r="F101" s="23">
        <v>-250000</v>
      </c>
    </row>
    <row r="102" spans="1:6" ht="15.75" x14ac:dyDescent="0.25">
      <c r="A102" s="49"/>
      <c r="B102" s="51"/>
      <c r="C102" s="19">
        <v>3639</v>
      </c>
      <c r="D102" s="18"/>
      <c r="E102" s="17" t="s">
        <v>49</v>
      </c>
      <c r="F102" s="23">
        <v>250000</v>
      </c>
    </row>
    <row r="103" spans="1:6" ht="15.75" x14ac:dyDescent="0.25">
      <c r="A103" s="49"/>
      <c r="B103" s="51"/>
      <c r="C103" s="19">
        <v>3631</v>
      </c>
      <c r="D103" s="18"/>
      <c r="E103" s="17" t="s">
        <v>48</v>
      </c>
      <c r="F103" s="23">
        <v>35246</v>
      </c>
    </row>
    <row r="104" spans="1:6" ht="15.75" x14ac:dyDescent="0.25">
      <c r="A104" s="49"/>
      <c r="B104" s="51"/>
      <c r="C104" s="19">
        <v>3745</v>
      </c>
      <c r="D104" s="17">
        <v>6121</v>
      </c>
      <c r="E104" s="17" t="s">
        <v>47</v>
      </c>
      <c r="F104" s="23">
        <v>10000</v>
      </c>
    </row>
    <row r="105" spans="1:6" ht="15.75" x14ac:dyDescent="0.25">
      <c r="A105" s="49"/>
      <c r="B105" s="51"/>
      <c r="C105" s="19">
        <v>6171</v>
      </c>
      <c r="D105" s="18"/>
      <c r="E105" s="17" t="s">
        <v>13</v>
      </c>
      <c r="F105" s="23">
        <v>0</v>
      </c>
    </row>
    <row r="106" spans="1:6" ht="15.75" x14ac:dyDescent="0.25">
      <c r="A106" s="49"/>
      <c r="B106" s="51"/>
      <c r="C106" s="19">
        <v>6330</v>
      </c>
      <c r="D106" s="18"/>
      <c r="E106" s="17" t="s">
        <v>51</v>
      </c>
      <c r="F106" s="23">
        <v>40000</v>
      </c>
    </row>
    <row r="107" spans="1:6" ht="16.5" thickBot="1" x14ac:dyDescent="0.3">
      <c r="A107" s="33" t="s">
        <v>44</v>
      </c>
      <c r="B107" s="34"/>
      <c r="C107" s="34"/>
      <c r="D107" s="34"/>
      <c r="E107" s="35"/>
      <c r="F107" s="32">
        <f>SUM(F99:F106)</f>
        <v>13232433.1</v>
      </c>
    </row>
    <row r="108" spans="1:6" ht="15.75" x14ac:dyDescent="0.25">
      <c r="A108" s="36" t="s">
        <v>28</v>
      </c>
      <c r="B108" s="37"/>
      <c r="C108" s="37"/>
      <c r="D108" s="37"/>
      <c r="E108" s="38"/>
      <c r="F108" s="25"/>
    </row>
    <row r="109" spans="1:6" ht="15.75" x14ac:dyDescent="0.25">
      <c r="A109" s="48" t="s">
        <v>52</v>
      </c>
      <c r="B109" s="50">
        <v>44719</v>
      </c>
      <c r="C109" s="19">
        <v>2212</v>
      </c>
      <c r="D109" s="18"/>
      <c r="E109" s="17" t="s">
        <v>53</v>
      </c>
      <c r="F109" s="23">
        <v>4571872.83</v>
      </c>
    </row>
    <row r="110" spans="1:6" ht="31.5" x14ac:dyDescent="0.25">
      <c r="A110" s="49"/>
      <c r="B110" s="51"/>
      <c r="C110" s="19">
        <v>3635</v>
      </c>
      <c r="D110" s="18"/>
      <c r="E110" s="17" t="s">
        <v>54</v>
      </c>
      <c r="F110" s="23">
        <v>36300</v>
      </c>
    </row>
    <row r="111" spans="1:6" ht="15.75" x14ac:dyDescent="0.25">
      <c r="A111" s="49"/>
      <c r="B111" s="51"/>
      <c r="C111" s="19">
        <v>4350</v>
      </c>
      <c r="D111" s="18"/>
      <c r="E111" s="17" t="s">
        <v>55</v>
      </c>
      <c r="F111" s="23">
        <v>12000</v>
      </c>
    </row>
    <row r="112" spans="1:6" ht="15.75" x14ac:dyDescent="0.25">
      <c r="A112" s="49"/>
      <c r="B112" s="51"/>
      <c r="C112" s="19">
        <v>6171</v>
      </c>
      <c r="D112" s="18"/>
      <c r="E112" s="17" t="s">
        <v>56</v>
      </c>
      <c r="F112" s="23">
        <v>150000</v>
      </c>
    </row>
    <row r="113" spans="1:6" ht="16.5" thickBot="1" x14ac:dyDescent="0.3">
      <c r="A113" s="33" t="s">
        <v>57</v>
      </c>
      <c r="B113" s="34"/>
      <c r="C113" s="34"/>
      <c r="D113" s="34"/>
      <c r="E113" s="35"/>
      <c r="F113" s="32">
        <f>SUM(F107:F112)</f>
        <v>18002605.93</v>
      </c>
    </row>
    <row r="114" spans="1:6" ht="15.75" x14ac:dyDescent="0.25">
      <c r="A114" s="36" t="s">
        <v>10</v>
      </c>
      <c r="B114" s="37"/>
      <c r="C114" s="37"/>
      <c r="D114" s="37"/>
      <c r="E114" s="38"/>
      <c r="F114" s="29"/>
    </row>
    <row r="115" spans="1:6" ht="15.75" x14ac:dyDescent="0.25">
      <c r="A115" s="48" t="s">
        <v>59</v>
      </c>
      <c r="B115" s="50">
        <v>44731</v>
      </c>
      <c r="C115" s="19">
        <v>3612</v>
      </c>
      <c r="D115" s="18"/>
      <c r="E115" s="17" t="s">
        <v>60</v>
      </c>
      <c r="F115" s="23">
        <v>4511</v>
      </c>
    </row>
    <row r="116" spans="1:6" ht="15.75" x14ac:dyDescent="0.25">
      <c r="A116" s="49"/>
      <c r="B116" s="51"/>
      <c r="C116" s="19">
        <v>3745</v>
      </c>
      <c r="D116" s="17">
        <v>6121</v>
      </c>
      <c r="E116" s="17" t="s">
        <v>47</v>
      </c>
      <c r="F116" s="23">
        <v>10000</v>
      </c>
    </row>
    <row r="117" spans="1:6" ht="16.5" thickBot="1" x14ac:dyDescent="0.3">
      <c r="A117" s="33" t="s">
        <v>63</v>
      </c>
      <c r="B117" s="34"/>
      <c r="C117" s="34"/>
      <c r="D117" s="34"/>
      <c r="E117" s="35"/>
      <c r="F117" s="32">
        <f>SUM(F113:F116)</f>
        <v>18017116.93</v>
      </c>
    </row>
    <row r="118" spans="1:6" ht="15.75" x14ac:dyDescent="0.25">
      <c r="A118" s="36" t="s">
        <v>10</v>
      </c>
      <c r="B118" s="37"/>
      <c r="C118" s="37"/>
      <c r="D118" s="37"/>
      <c r="E118" s="38"/>
      <c r="F118" s="25"/>
    </row>
    <row r="119" spans="1:6" ht="15.75" x14ac:dyDescent="0.25">
      <c r="A119" s="48" t="s">
        <v>64</v>
      </c>
      <c r="B119" s="50">
        <v>44753</v>
      </c>
      <c r="C119" s="19">
        <v>1036</v>
      </c>
      <c r="D119" s="18"/>
      <c r="E119" s="17" t="s">
        <v>70</v>
      </c>
      <c r="F119" s="23">
        <v>2922</v>
      </c>
    </row>
    <row r="120" spans="1:6" ht="15.75" x14ac:dyDescent="0.25">
      <c r="A120" s="49"/>
      <c r="B120" s="51"/>
      <c r="C120" s="19">
        <v>3632</v>
      </c>
      <c r="D120" s="18"/>
      <c r="E120" s="17" t="s">
        <v>13</v>
      </c>
      <c r="F120" s="23">
        <v>0</v>
      </c>
    </row>
    <row r="121" spans="1:6" ht="15.75" x14ac:dyDescent="0.25">
      <c r="A121" s="49"/>
      <c r="B121" s="51"/>
      <c r="C121" s="19">
        <v>5512</v>
      </c>
      <c r="D121" s="18"/>
      <c r="E121" s="17" t="s">
        <v>13</v>
      </c>
      <c r="F121" s="23">
        <v>0</v>
      </c>
    </row>
    <row r="122" spans="1:6" ht="16.5" thickBot="1" x14ac:dyDescent="0.3">
      <c r="A122" s="33" t="s">
        <v>72</v>
      </c>
      <c r="B122" s="34"/>
      <c r="C122" s="34"/>
      <c r="D122" s="34"/>
      <c r="E122" s="35"/>
      <c r="F122" s="32">
        <f>SUM(F117:F121)</f>
        <v>18020038.93</v>
      </c>
    </row>
    <row r="123" spans="1:6" ht="15.75" x14ac:dyDescent="0.25">
      <c r="A123" s="36" t="s">
        <v>10</v>
      </c>
      <c r="B123" s="37"/>
      <c r="C123" s="37"/>
      <c r="D123" s="37"/>
      <c r="E123" s="38"/>
      <c r="F123" s="25"/>
    </row>
    <row r="124" spans="1:6" ht="31.5" x14ac:dyDescent="0.25">
      <c r="A124" s="48" t="s">
        <v>73</v>
      </c>
      <c r="B124" s="50">
        <v>44787</v>
      </c>
      <c r="C124" s="19">
        <v>3315</v>
      </c>
      <c r="D124" s="18"/>
      <c r="E124" s="17" t="s">
        <v>75</v>
      </c>
      <c r="F124" s="24">
        <v>15040</v>
      </c>
    </row>
    <row r="125" spans="1:6" ht="15.75" x14ac:dyDescent="0.25">
      <c r="A125" s="49"/>
      <c r="B125" s="51"/>
      <c r="C125" s="19">
        <v>3399</v>
      </c>
      <c r="D125" s="17"/>
      <c r="E125" s="17" t="s">
        <v>13</v>
      </c>
      <c r="F125" s="23">
        <v>0</v>
      </c>
    </row>
    <row r="126" spans="1:6" ht="15.75" x14ac:dyDescent="0.25">
      <c r="A126" s="49"/>
      <c r="B126" s="51"/>
      <c r="C126" s="19">
        <v>3419</v>
      </c>
      <c r="D126" s="17"/>
      <c r="E126" s="17" t="s">
        <v>13</v>
      </c>
      <c r="F126" s="23">
        <v>0</v>
      </c>
    </row>
    <row r="127" spans="1:6" ht="15.75" x14ac:dyDescent="0.25">
      <c r="A127" s="49"/>
      <c r="B127" s="51"/>
      <c r="C127" s="19">
        <v>3631</v>
      </c>
      <c r="D127" s="17"/>
      <c r="E127" s="17" t="s">
        <v>48</v>
      </c>
      <c r="F127" s="23">
        <v>45349.59</v>
      </c>
    </row>
    <row r="128" spans="1:6" ht="15.75" x14ac:dyDescent="0.25">
      <c r="A128" s="49"/>
      <c r="B128" s="51"/>
      <c r="C128" s="19">
        <v>5512</v>
      </c>
      <c r="D128" s="17"/>
      <c r="E128" s="17" t="s">
        <v>13</v>
      </c>
      <c r="F128" s="23">
        <v>0</v>
      </c>
    </row>
    <row r="129" spans="1:6" ht="15.75" x14ac:dyDescent="0.25">
      <c r="A129" s="49"/>
      <c r="B129" s="51"/>
      <c r="C129" s="19">
        <v>6171</v>
      </c>
      <c r="D129" s="17"/>
      <c r="E129" s="17" t="s">
        <v>13</v>
      </c>
      <c r="F129" s="23">
        <v>0</v>
      </c>
    </row>
    <row r="130" spans="1:6" ht="15.75" x14ac:dyDescent="0.25">
      <c r="A130" s="49"/>
      <c r="B130" s="51"/>
      <c r="C130" s="19">
        <v>6330</v>
      </c>
      <c r="D130" s="17"/>
      <c r="E130" s="17" t="s">
        <v>51</v>
      </c>
      <c r="F130" s="24">
        <v>50000</v>
      </c>
    </row>
    <row r="131" spans="1:6" ht="16.5" thickBot="1" x14ac:dyDescent="0.3">
      <c r="A131" s="33" t="s">
        <v>77</v>
      </c>
      <c r="B131" s="34"/>
      <c r="C131" s="34"/>
      <c r="D131" s="34"/>
      <c r="E131" s="35"/>
      <c r="F131" s="32">
        <f>SUM(F122:F130)</f>
        <v>18130428.52</v>
      </c>
    </row>
    <row r="132" spans="1:6" ht="15.75" customHeight="1" x14ac:dyDescent="0.25">
      <c r="A132" s="36" t="s">
        <v>28</v>
      </c>
      <c r="B132" s="37"/>
      <c r="C132" s="37"/>
      <c r="D132" s="37"/>
      <c r="E132" s="38"/>
      <c r="F132" s="25"/>
    </row>
    <row r="133" spans="1:6" ht="15.75" x14ac:dyDescent="0.25">
      <c r="A133" s="48" t="s">
        <v>78</v>
      </c>
      <c r="B133" s="50">
        <v>44809</v>
      </c>
      <c r="C133" s="19">
        <v>3113</v>
      </c>
      <c r="D133" s="18"/>
      <c r="E133" s="17" t="s">
        <v>79</v>
      </c>
      <c r="F133" s="23">
        <v>310100</v>
      </c>
    </row>
    <row r="134" spans="1:6" ht="15.75" x14ac:dyDescent="0.25">
      <c r="A134" s="49"/>
      <c r="B134" s="51"/>
      <c r="C134" s="19">
        <v>3315</v>
      </c>
      <c r="D134" s="18"/>
      <c r="E134" s="17" t="s">
        <v>80</v>
      </c>
      <c r="F134" s="23">
        <v>24000</v>
      </c>
    </row>
    <row r="135" spans="1:6" ht="15.75" x14ac:dyDescent="0.25">
      <c r="A135" s="49"/>
      <c r="B135" s="51"/>
      <c r="C135" s="19">
        <v>3399</v>
      </c>
      <c r="D135" s="18"/>
      <c r="E135" s="17" t="s">
        <v>81</v>
      </c>
      <c r="F135" s="23">
        <v>25000</v>
      </c>
    </row>
    <row r="136" spans="1:6" ht="16.5" thickBot="1" x14ac:dyDescent="0.3">
      <c r="A136" s="33" t="s">
        <v>82</v>
      </c>
      <c r="B136" s="34"/>
      <c r="C136" s="34"/>
      <c r="D136" s="34"/>
      <c r="E136" s="35"/>
      <c r="F136" s="32">
        <f>SUM(F131:F135)</f>
        <v>18489528.52</v>
      </c>
    </row>
    <row r="137" spans="1:6" ht="15.75" x14ac:dyDescent="0.25">
      <c r="A137" s="36" t="s">
        <v>10</v>
      </c>
      <c r="B137" s="37"/>
      <c r="C137" s="37"/>
      <c r="D137" s="37"/>
      <c r="E137" s="38"/>
      <c r="F137" s="25"/>
    </row>
    <row r="138" spans="1:6" ht="15.75" x14ac:dyDescent="0.25">
      <c r="A138" s="48" t="s">
        <v>83</v>
      </c>
      <c r="B138" s="50">
        <v>44834</v>
      </c>
      <c r="C138" s="19">
        <v>3311</v>
      </c>
      <c r="D138" s="18"/>
      <c r="E138" s="17" t="s">
        <v>13</v>
      </c>
      <c r="F138" s="23">
        <v>0</v>
      </c>
    </row>
    <row r="139" spans="1:6" ht="15.75" x14ac:dyDescent="0.25">
      <c r="A139" s="49"/>
      <c r="B139" s="51"/>
      <c r="C139" s="19">
        <v>3419</v>
      </c>
      <c r="D139" s="18"/>
      <c r="E139" s="17" t="s">
        <v>13</v>
      </c>
      <c r="F139" s="23">
        <v>0</v>
      </c>
    </row>
    <row r="140" spans="1:6" ht="15.75" x14ac:dyDescent="0.25">
      <c r="A140" s="49"/>
      <c r="B140" s="51"/>
      <c r="C140" s="19">
        <v>2321</v>
      </c>
      <c r="D140" s="17">
        <v>6121</v>
      </c>
      <c r="E140" s="17" t="s">
        <v>84</v>
      </c>
      <c r="F140" s="14">
        <v>13350</v>
      </c>
    </row>
    <row r="141" spans="1:6" ht="15.75" x14ac:dyDescent="0.25">
      <c r="A141" s="49"/>
      <c r="B141" s="51"/>
      <c r="C141" s="19">
        <v>5512</v>
      </c>
      <c r="D141" s="18"/>
      <c r="E141" s="17" t="s">
        <v>13</v>
      </c>
      <c r="F141" s="23">
        <v>0</v>
      </c>
    </row>
    <row r="142" spans="1:6" ht="15.75" x14ac:dyDescent="0.25">
      <c r="A142" s="49"/>
      <c r="B142" s="51"/>
      <c r="C142" s="19">
        <v>6115</v>
      </c>
      <c r="D142" s="17">
        <v>98187</v>
      </c>
      <c r="E142" s="17" t="s">
        <v>13</v>
      </c>
      <c r="F142" s="23">
        <v>0</v>
      </c>
    </row>
    <row r="143" spans="1:6" ht="15.75" x14ac:dyDescent="0.25">
      <c r="A143" s="49"/>
      <c r="B143" s="51"/>
      <c r="C143" s="19">
        <v>6171</v>
      </c>
      <c r="D143" s="17"/>
      <c r="E143" s="17" t="s">
        <v>13</v>
      </c>
      <c r="F143" s="23">
        <v>0</v>
      </c>
    </row>
    <row r="144" spans="1:6" ht="16.5" thickBot="1" x14ac:dyDescent="0.3">
      <c r="A144" s="33" t="s">
        <v>88</v>
      </c>
      <c r="B144" s="34"/>
      <c r="C144" s="34"/>
      <c r="D144" s="34"/>
      <c r="E144" s="35"/>
      <c r="F144" s="32">
        <f>SUM(F136:F143)</f>
        <v>18502878.52</v>
      </c>
    </row>
    <row r="145" spans="1:6" ht="15.75" x14ac:dyDescent="0.25">
      <c r="A145" s="36" t="s">
        <v>10</v>
      </c>
      <c r="B145" s="37"/>
      <c r="C145" s="37"/>
      <c r="D145" s="37"/>
      <c r="E145" s="38"/>
      <c r="F145" s="25"/>
    </row>
    <row r="146" spans="1:6" ht="15.75" x14ac:dyDescent="0.25">
      <c r="A146" s="49" t="s">
        <v>89</v>
      </c>
      <c r="B146" s="51">
        <v>44865</v>
      </c>
      <c r="C146" s="19">
        <v>3631</v>
      </c>
      <c r="D146" s="17"/>
      <c r="E146" s="17" t="s">
        <v>48</v>
      </c>
      <c r="F146" s="23">
        <v>80000</v>
      </c>
    </row>
    <row r="147" spans="1:6" ht="15.75" x14ac:dyDescent="0.25">
      <c r="A147" s="49"/>
      <c r="B147" s="51"/>
      <c r="C147" s="19">
        <v>3632</v>
      </c>
      <c r="D147" s="17"/>
      <c r="E147" s="17" t="s">
        <v>13</v>
      </c>
      <c r="F147" s="23">
        <v>0</v>
      </c>
    </row>
    <row r="148" spans="1:6" ht="15.75" x14ac:dyDescent="0.25">
      <c r="A148" s="49"/>
      <c r="B148" s="51"/>
      <c r="C148" s="19">
        <v>6115</v>
      </c>
      <c r="D148" s="17"/>
      <c r="E148" s="17" t="s">
        <v>13</v>
      </c>
      <c r="F148" s="23">
        <v>0</v>
      </c>
    </row>
    <row r="149" spans="1:6" ht="15.75" x14ac:dyDescent="0.25">
      <c r="A149" s="49"/>
      <c r="B149" s="51"/>
      <c r="C149" s="19">
        <v>6171</v>
      </c>
      <c r="D149" s="17"/>
      <c r="E149" s="17" t="s">
        <v>13</v>
      </c>
      <c r="F149" s="23">
        <v>0</v>
      </c>
    </row>
    <row r="150" spans="1:6" ht="16.5" thickBot="1" x14ac:dyDescent="0.3">
      <c r="A150" s="33" t="s">
        <v>95</v>
      </c>
      <c r="B150" s="34"/>
      <c r="C150" s="34"/>
      <c r="D150" s="34"/>
      <c r="E150" s="35"/>
      <c r="F150" s="32">
        <f>SUM(F144:F149)</f>
        <v>18582878.52</v>
      </c>
    </row>
    <row r="151" spans="1:6" ht="15.75" x14ac:dyDescent="0.25">
      <c r="A151" s="36" t="s">
        <v>10</v>
      </c>
      <c r="B151" s="37"/>
      <c r="C151" s="37"/>
      <c r="D151" s="37"/>
      <c r="E151" s="38"/>
      <c r="F151" s="25"/>
    </row>
    <row r="152" spans="1:6" ht="15.75" x14ac:dyDescent="0.25">
      <c r="A152" s="49" t="s">
        <v>97</v>
      </c>
      <c r="B152" s="42">
        <v>44895</v>
      </c>
      <c r="C152" s="19">
        <v>3399</v>
      </c>
      <c r="D152" s="17"/>
      <c r="E152" s="17" t="s">
        <v>13</v>
      </c>
      <c r="F152" s="23">
        <v>0</v>
      </c>
    </row>
    <row r="153" spans="1:6" ht="15.75" x14ac:dyDescent="0.25">
      <c r="A153" s="49"/>
      <c r="B153" s="42"/>
      <c r="C153" s="19">
        <v>3612</v>
      </c>
      <c r="D153" s="17"/>
      <c r="E153" s="17" t="s">
        <v>13</v>
      </c>
      <c r="F153" s="23">
        <v>0</v>
      </c>
    </row>
    <row r="154" spans="1:6" ht="15.75" x14ac:dyDescent="0.25">
      <c r="A154" s="49"/>
      <c r="B154" s="42"/>
      <c r="C154" s="19">
        <v>3631</v>
      </c>
      <c r="D154" s="17"/>
      <c r="E154" s="17" t="s">
        <v>13</v>
      </c>
      <c r="F154" s="23">
        <v>0</v>
      </c>
    </row>
    <row r="155" spans="1:6" ht="15.75" x14ac:dyDescent="0.25">
      <c r="A155" s="49"/>
      <c r="B155" s="42"/>
      <c r="C155" s="19">
        <v>3639</v>
      </c>
      <c r="D155" s="17"/>
      <c r="E155" s="17" t="s">
        <v>13</v>
      </c>
      <c r="F155" s="23">
        <v>0</v>
      </c>
    </row>
    <row r="156" spans="1:6" ht="15.75" x14ac:dyDescent="0.25">
      <c r="A156" s="49"/>
      <c r="B156" s="42"/>
      <c r="C156" s="19">
        <v>5512</v>
      </c>
      <c r="D156" s="17"/>
      <c r="E156" s="17" t="s">
        <v>13</v>
      </c>
      <c r="F156" s="23">
        <v>0</v>
      </c>
    </row>
    <row r="157" spans="1:6" ht="15.75" x14ac:dyDescent="0.25">
      <c r="A157" s="49"/>
      <c r="B157" s="42"/>
      <c r="C157" s="19">
        <v>6112</v>
      </c>
      <c r="D157" s="17"/>
      <c r="E157" s="17" t="s">
        <v>13</v>
      </c>
      <c r="F157" s="23">
        <v>0</v>
      </c>
    </row>
    <row r="158" spans="1:6" ht="15.75" x14ac:dyDescent="0.25">
      <c r="A158" s="49"/>
      <c r="B158" s="42"/>
      <c r="C158" s="19">
        <v>6115</v>
      </c>
      <c r="D158" s="17"/>
      <c r="E158" s="17" t="s">
        <v>105</v>
      </c>
      <c r="F158" s="23">
        <v>-20169</v>
      </c>
    </row>
    <row r="159" spans="1:6" ht="15.75" x14ac:dyDescent="0.25">
      <c r="A159" s="49"/>
      <c r="B159" s="42"/>
      <c r="C159" s="19">
        <v>6330</v>
      </c>
      <c r="D159" s="17"/>
      <c r="E159" s="17" t="s">
        <v>106</v>
      </c>
      <c r="F159" s="23">
        <v>15000</v>
      </c>
    </row>
    <row r="160" spans="1:6" ht="16.5" thickBot="1" x14ac:dyDescent="0.3">
      <c r="A160" s="33" t="s">
        <v>107</v>
      </c>
      <c r="B160" s="34"/>
      <c r="C160" s="34"/>
      <c r="D160" s="34"/>
      <c r="E160" s="35"/>
      <c r="F160" s="32">
        <f>SUM(F150:F159)</f>
        <v>18577709.52</v>
      </c>
    </row>
  </sheetData>
  <mergeCells count="96">
    <mergeCell ref="A150:E150"/>
    <mergeCell ref="A151:E151"/>
    <mergeCell ref="A152:A159"/>
    <mergeCell ref="B152:B159"/>
    <mergeCell ref="A160:E160"/>
    <mergeCell ref="A138:A143"/>
    <mergeCell ref="B138:B143"/>
    <mergeCell ref="A144:E144"/>
    <mergeCell ref="A145:E145"/>
    <mergeCell ref="A146:A149"/>
    <mergeCell ref="B146:B149"/>
    <mergeCell ref="A132:E132"/>
    <mergeCell ref="A133:A135"/>
    <mergeCell ref="B133:B135"/>
    <mergeCell ref="A136:E136"/>
    <mergeCell ref="A137:E137"/>
    <mergeCell ref="A122:E122"/>
    <mergeCell ref="A123:E123"/>
    <mergeCell ref="A124:A130"/>
    <mergeCell ref="B124:B130"/>
    <mergeCell ref="A131:E131"/>
    <mergeCell ref="A115:A116"/>
    <mergeCell ref="B115:B116"/>
    <mergeCell ref="A117:E117"/>
    <mergeCell ref="A118:E118"/>
    <mergeCell ref="A119:A121"/>
    <mergeCell ref="B119:B121"/>
    <mergeCell ref="A108:E108"/>
    <mergeCell ref="A109:A112"/>
    <mergeCell ref="B109:B112"/>
    <mergeCell ref="A113:E113"/>
    <mergeCell ref="A114:E114"/>
    <mergeCell ref="A99:E99"/>
    <mergeCell ref="A100:E100"/>
    <mergeCell ref="A101:A106"/>
    <mergeCell ref="B101:B106"/>
    <mergeCell ref="A107:E107"/>
    <mergeCell ref="A92:A95"/>
    <mergeCell ref="B92:B95"/>
    <mergeCell ref="A96:E96"/>
    <mergeCell ref="A97:E97"/>
    <mergeCell ref="A87:E87"/>
    <mergeCell ref="A88:A89"/>
    <mergeCell ref="B88:B89"/>
    <mergeCell ref="A90:E90"/>
    <mergeCell ref="A91:E91"/>
    <mergeCell ref="A54:A60"/>
    <mergeCell ref="B54:B60"/>
    <mergeCell ref="A47:E47"/>
    <mergeCell ref="A48:A51"/>
    <mergeCell ref="B48:B51"/>
    <mergeCell ref="A52:E52"/>
    <mergeCell ref="A62:E62"/>
    <mergeCell ref="A63:A74"/>
    <mergeCell ref="B63:B74"/>
    <mergeCell ref="A75:E75"/>
    <mergeCell ref="A79:E79"/>
    <mergeCell ref="A80:E80"/>
    <mergeCell ref="A82:E82"/>
    <mergeCell ref="A83:E83"/>
    <mergeCell ref="A84:A85"/>
    <mergeCell ref="B84:B85"/>
    <mergeCell ref="A86:E86"/>
    <mergeCell ref="A14:E14"/>
    <mergeCell ref="A29:E29"/>
    <mergeCell ref="A17:E17"/>
    <mergeCell ref="A18:A20"/>
    <mergeCell ref="B18:B20"/>
    <mergeCell ref="A25:E25"/>
    <mergeCell ref="A26:A27"/>
    <mergeCell ref="B26:B27"/>
    <mergeCell ref="A22:E22"/>
    <mergeCell ref="A21:E21"/>
    <mergeCell ref="A16:E16"/>
    <mergeCell ref="A24:E24"/>
    <mergeCell ref="A6:E6"/>
    <mergeCell ref="A7:E7"/>
    <mergeCell ref="A10:E10"/>
    <mergeCell ref="A11:A12"/>
    <mergeCell ref="B11:B12"/>
    <mergeCell ref="A61:E61"/>
    <mergeCell ref="A46:E46"/>
    <mergeCell ref="A28:E28"/>
    <mergeCell ref="A31:E31"/>
    <mergeCell ref="A42:E42"/>
    <mergeCell ref="A43:A45"/>
    <mergeCell ref="B43:B45"/>
    <mergeCell ref="A32:E32"/>
    <mergeCell ref="A33:A34"/>
    <mergeCell ref="B33:B34"/>
    <mergeCell ref="A35:E35"/>
    <mergeCell ref="A36:E36"/>
    <mergeCell ref="A37:A40"/>
    <mergeCell ref="B37:B40"/>
    <mergeCell ref="A41:E41"/>
    <mergeCell ref="A53:E5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30112022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2022-12-12T06:09:55Z</cp:lastPrinted>
  <dcterms:created xsi:type="dcterms:W3CDTF">2021-02-01T13:50:15Z</dcterms:created>
  <dcterms:modified xsi:type="dcterms:W3CDTF">2022-12-12T06:38:03Z</dcterms:modified>
</cp:coreProperties>
</file>