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6EFAFD9F-479A-4C54-9C97-29F65570250A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3103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F32" i="1" s="1"/>
  <c r="F36" i="1" s="1"/>
  <c r="F42" i="1" s="1"/>
  <c r="F9" i="1" l="1"/>
  <c r="F13" i="1" s="1"/>
  <c r="F16" i="1" s="1"/>
  <c r="F21" i="1" s="1"/>
</calcChain>
</file>

<file path=xl/sharedStrings.xml><?xml version="1.0" encoding="utf-8"?>
<sst xmlns="http://schemas.openxmlformats.org/spreadsheetml/2006/main" count="63" uniqueCount="41">
  <si>
    <t>Obec Slatina nad Zdobnicí</t>
  </si>
  <si>
    <t>IČ 00275395</t>
  </si>
  <si>
    <t xml:space="preserve"> </t>
  </si>
  <si>
    <t>PŘÍJMY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</si>
  <si>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</si>
  <si>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</si>
  <si>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</si>
  <si>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</si>
  <si>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</si>
  <si>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</si>
  <si>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</si>
  <si>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</si>
  <si>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</si>
  <si>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</si>
  <si>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OPRAVA V POLOŽKÁCH</t>
  </si>
  <si>
    <t>Změny schváleného rozpočtu v roce 2022</t>
  </si>
  <si>
    <t xml:space="preserve">Schválený rozpočet na rok 2022 </t>
  </si>
  <si>
    <t>Stav UR k  31.1.2022 :</t>
  </si>
  <si>
    <t>Schválený rozpočet na rok 2022</t>
  </si>
  <si>
    <t>Z/2</t>
  </si>
  <si>
    <t>Stav UR k  28.2.2022 :</t>
  </si>
  <si>
    <t>stav UR k 28.2.2022 :</t>
  </si>
  <si>
    <t>stav UR k 31.1.2022 :</t>
  </si>
  <si>
    <t>PRODEJ POPELNIC</t>
  </si>
  <si>
    <t>SPORTOVNÍ ČINNOST</t>
  </si>
  <si>
    <t>BYT ZŠ - VYBAVENÍ</t>
  </si>
  <si>
    <t>Roznos obálek ODPADY</t>
  </si>
  <si>
    <t>KBTV elektřina 2021</t>
  </si>
  <si>
    <t>Z/3</t>
  </si>
  <si>
    <t>Úprava SR dle rozhodutí OZ :</t>
  </si>
  <si>
    <t xml:space="preserve">POZEMNÍ KOMUNIKACE </t>
  </si>
  <si>
    <t>stav UR k 8.3.2022 :</t>
  </si>
  <si>
    <t>POZEMNÍ KOMUNIKACE</t>
  </si>
  <si>
    <t>DAR SPOLKU "PIONÝR….</t>
  </si>
  <si>
    <t>Z/4</t>
  </si>
  <si>
    <t>NADACE ČEZ</t>
  </si>
  <si>
    <t>DOTACE SR</t>
  </si>
  <si>
    <t>stav UR k 31.3.2022 :</t>
  </si>
  <si>
    <t>DPPO</t>
  </si>
  <si>
    <t>KBTV</t>
  </si>
  <si>
    <t>DPN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</si>
</sst>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rgb="FF3F3F3F"/>
      </top>
      <bottom style="thin">
        <color indexed="64"/>
      </bottom>
      <diagonal/>
    </border>
    <border>
      <left/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rgb="FF3F3F3F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43" fontId="8" fillId="4" borderId="8" xfId="1" applyFont="1" applyFill="1" applyBorder="1" applyAlignment="1">
      <alignment horizontal="right" wrapText="1"/>
    </xf>
    <xf numFmtId="0" fontId="10" fillId="4" borderId="11" xfId="2" applyFont="1" applyFill="1" applyBorder="1" applyAlignment="1">
      <alignment horizontal="left" wrapText="1"/>
    </xf>
    <xf numFmtId="43" fontId="10" fillId="4" borderId="8" xfId="1" applyFont="1" applyFill="1" applyBorder="1" applyAlignment="1">
      <alignment horizontal="right" wrapText="1"/>
    </xf>
    <xf numFmtId="0" fontId="11" fillId="4" borderId="5" xfId="0" applyFont="1" applyFill="1" applyBorder="1" applyAlignment="1">
      <alignment horizontal="left" vertical="center"/>
    </xf>
    <xf numFmtId="0" fontId="13" fillId="0" borderId="0" xfId="0" applyFont="1"/>
    <xf numFmtId="0" fontId="14" fillId="4" borderId="0" xfId="0" applyFont="1" applyFill="1"/>
    <xf numFmtId="0" fontId="15" fillId="4" borderId="11" xfId="2" applyFont="1" applyFill="1" applyBorder="1" applyAlignment="1">
      <alignment horizontal="left" wrapText="1"/>
    </xf>
    <xf numFmtId="0" fontId="15" fillId="4" borderId="11" xfId="2" applyFont="1" applyFill="1" applyBorder="1" applyAlignment="1">
      <alignment horizontal="center" vertical="center" wrapText="1"/>
    </xf>
    <xf numFmtId="0" fontId="9" fillId="4" borderId="11" xfId="2" applyFont="1" applyFill="1" applyBorder="1" applyAlignment="1">
      <alignment horizontal="left" wrapText="1"/>
    </xf>
    <xf numFmtId="0" fontId="15" fillId="4" borderId="11" xfId="2" applyFont="1" applyFill="1" applyBorder="1" applyAlignment="1">
      <alignment horizontal="center" wrapText="1"/>
    </xf>
    <xf numFmtId="0" fontId="12" fillId="0" borderId="16" xfId="0" applyFont="1" applyBorder="1"/>
    <xf numFmtId="43" fontId="9" fillId="3" borderId="17" xfId="1" applyFont="1" applyFill="1" applyBorder="1" applyAlignment="1">
      <alignment horizontal="center" vertical="center" wrapText="1"/>
    </xf>
    <xf numFmtId="43" fontId="9" fillId="3" borderId="18" xfId="1" applyFont="1" applyFill="1" applyBorder="1" applyAlignment="1">
      <alignment horizontal="center" vertical="center"/>
    </xf>
    <xf numFmtId="43" fontId="9" fillId="3" borderId="18" xfId="1" applyFont="1" applyFill="1" applyBorder="1" applyAlignment="1">
      <alignment horizontal="center" vertical="center" wrapText="1"/>
    </xf>
    <xf numFmtId="43" fontId="9" fillId="3" borderId="19" xfId="1" applyFont="1" applyFill="1" applyBorder="1" applyAlignment="1">
      <alignment horizontal="center" vertical="center"/>
    </xf>
    <xf numFmtId="164" fontId="9" fillId="4" borderId="8" xfId="2" applyNumberFormat="1" applyFont="1" applyFill="1" applyBorder="1" applyAlignment="1">
      <alignment horizontal="right"/>
    </xf>
    <xf numFmtId="165" fontId="15" fillId="4" borderId="8" xfId="1" applyNumberFormat="1" applyFont="1" applyFill="1" applyBorder="1" applyAlignment="1">
      <alignment horizontal="right" wrapText="1"/>
    </xf>
    <xf numFmtId="164" fontId="15" fillId="4" borderId="8" xfId="2" applyNumberFormat="1" applyFont="1" applyFill="1" applyBorder="1" applyAlignment="1">
      <alignment horizontal="right" wrapText="1"/>
    </xf>
    <xf numFmtId="0" fontId="10" fillId="4" borderId="7" xfId="2" applyFont="1" applyFill="1" applyBorder="1" applyAlignment="1">
      <alignment horizontal="center" vertical="center" wrapText="1"/>
    </xf>
    <xf numFmtId="164" fontId="9" fillId="4" borderId="30" xfId="2" applyNumberFormat="1" applyFont="1" applyFill="1" applyBorder="1" applyAlignment="1">
      <alignment horizontal="right"/>
    </xf>
    <xf numFmtId="0" fontId="10" fillId="4" borderId="23" xfId="2" applyFont="1" applyFill="1" applyBorder="1" applyAlignment="1">
      <alignment horizontal="center" vertical="center" wrapText="1"/>
    </xf>
    <xf numFmtId="14" fontId="10" fillId="4" borderId="10" xfId="2" applyNumberFormat="1" applyFont="1" applyFill="1" applyBorder="1" applyAlignment="1">
      <alignment horizontal="center" vertical="center" wrapText="1"/>
    </xf>
    <xf numFmtId="0" fontId="15" fillId="4" borderId="9" xfId="2" applyFont="1" applyFill="1" applyBorder="1" applyAlignment="1">
      <alignment horizontal="center" vertical="center" wrapText="1"/>
    </xf>
    <xf numFmtId="14" fontId="15" fillId="4" borderId="10" xfId="2" applyNumberFormat="1" applyFont="1" applyFill="1" applyBorder="1" applyAlignment="1">
      <alignment horizontal="center" vertical="center" wrapText="1"/>
    </xf>
    <xf numFmtId="0" fontId="9" fillId="4" borderId="5" xfId="2" applyFont="1" applyFill="1" applyBorder="1" applyAlignment="1">
      <alignment horizontal="left" wrapText="1"/>
    </xf>
    <xf numFmtId="0" fontId="9" fillId="4" borderId="6" xfId="2" applyFont="1" applyFill="1" applyBorder="1" applyAlignment="1">
      <alignment horizontal="left" wrapText="1"/>
    </xf>
    <xf numFmtId="0" fontId="9" fillId="4" borderId="7" xfId="2" applyFont="1" applyFill="1" applyBorder="1" applyAlignment="1">
      <alignment horizontal="left" wrapText="1"/>
    </xf>
    <xf numFmtId="0" fontId="10" fillId="4" borderId="23" xfId="2" applyFont="1" applyFill="1" applyBorder="1" applyAlignment="1">
      <alignment horizontal="center" vertical="center" wrapText="1"/>
    </xf>
    <xf numFmtId="0" fontId="10" fillId="4" borderId="24" xfId="2" applyFont="1" applyFill="1" applyBorder="1" applyAlignment="1">
      <alignment horizontal="center" vertical="center" wrapText="1"/>
    </xf>
    <xf numFmtId="14" fontId="10" fillId="4" borderId="10" xfId="2" applyNumberFormat="1" applyFont="1" applyFill="1" applyBorder="1" applyAlignment="1">
      <alignment horizontal="center" vertical="center" wrapText="1"/>
    </xf>
    <xf numFmtId="14" fontId="10" fillId="4" borderId="14" xfId="2" applyNumberFormat="1" applyFont="1" applyFill="1" applyBorder="1" applyAlignment="1">
      <alignment horizontal="center" vertical="center" wrapText="1"/>
    </xf>
    <xf numFmtId="0" fontId="10" fillId="4" borderId="25" xfId="2" applyFont="1" applyFill="1" applyBorder="1" applyAlignment="1">
      <alignment horizontal="center" vertical="center" wrapText="1"/>
    </xf>
    <xf numFmtId="14" fontId="10" fillId="4" borderId="15" xfId="2" applyNumberFormat="1" applyFont="1" applyFill="1" applyBorder="1" applyAlignment="1">
      <alignment horizontal="center" vertical="center" wrapText="1"/>
    </xf>
    <xf numFmtId="0" fontId="15" fillId="4" borderId="9" xfId="2" applyFont="1" applyFill="1" applyBorder="1" applyAlignment="1">
      <alignment horizontal="center" vertical="center" wrapText="1"/>
    </xf>
    <xf numFmtId="0" fontId="15" fillId="4" borderId="22" xfId="2" applyFont="1" applyFill="1" applyBorder="1" applyAlignment="1">
      <alignment horizontal="center" vertical="center" wrapText="1"/>
    </xf>
    <xf numFmtId="14" fontId="15" fillId="4" borderId="10" xfId="2" applyNumberFormat="1" applyFont="1" applyFill="1" applyBorder="1" applyAlignment="1">
      <alignment horizontal="center" vertical="center" wrapText="1"/>
    </xf>
    <xf numFmtId="14" fontId="15" fillId="4" borderId="14" xfId="2" applyNumberFormat="1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left" vertical="center"/>
    </xf>
    <xf numFmtId="43" fontId="11" fillId="4" borderId="8" xfId="1" applyFont="1" applyFill="1" applyBorder="1" applyAlignment="1">
      <alignment horizontal="right" wrapText="1"/>
    </xf>
    <xf numFmtId="0" fontId="17" fillId="0" borderId="0" xfId="0" applyFont="1"/>
    <xf numFmtId="0" fontId="11" fillId="4" borderId="5" xfId="2" applyFont="1" applyFill="1" applyBorder="1" applyAlignment="1">
      <alignment horizontal="left" vertical="center" wrapText="1"/>
    </xf>
    <xf numFmtId="0" fontId="11" fillId="4" borderId="6" xfId="2" applyFont="1" applyFill="1" applyBorder="1" applyAlignment="1">
      <alignment horizontal="left" vertical="center" wrapText="1"/>
    </xf>
    <xf numFmtId="0" fontId="11" fillId="4" borderId="7" xfId="2" applyFont="1" applyFill="1" applyBorder="1" applyAlignment="1">
      <alignment horizontal="left" vertical="center" wrapText="1"/>
    </xf>
    <xf numFmtId="0" fontId="11" fillId="4" borderId="26" xfId="2" applyFont="1" applyFill="1" applyBorder="1" applyAlignment="1">
      <alignment horizontal="left" vertical="center" wrapText="1"/>
    </xf>
    <xf numFmtId="0" fontId="11" fillId="4" borderId="27" xfId="2" applyFont="1" applyFill="1" applyBorder="1" applyAlignment="1">
      <alignment horizontal="left" vertical="center" wrapText="1"/>
    </xf>
    <xf numFmtId="0" fontId="11" fillId="4" borderId="28" xfId="2" applyFont="1" applyFill="1" applyBorder="1" applyAlignment="1">
      <alignment horizontal="left" vertical="center" wrapText="1"/>
    </xf>
    <xf numFmtId="43" fontId="11" fillId="4" borderId="29" xfId="1" applyFont="1" applyFill="1" applyBorder="1" applyAlignment="1">
      <alignment horizontal="right" wrapText="1"/>
    </xf>
    <xf numFmtId="164" fontId="11" fillId="4" borderId="8" xfId="2" applyNumberFormat="1" applyFont="1" applyFill="1" applyBorder="1" applyAlignment="1">
      <alignment horizontal="right" wrapText="1"/>
    </xf>
    <xf numFmtId="164" fontId="11" fillId="4" borderId="29" xfId="2" applyNumberFormat="1" applyFont="1" applyFill="1" applyBorder="1" applyAlignment="1">
      <alignment horizontal="right" wrapText="1"/>
    </xf>
    <xf numFmtId="0" fontId="19" fillId="4" borderId="5" xfId="2" applyFont="1" applyFill="1" applyBorder="1" applyAlignment="1">
      <alignment horizontal="left" wrapText="1"/>
    </xf>
    <xf numFmtId="0" fontId="19" fillId="4" borderId="6" xfId="2" applyFont="1" applyFill="1" applyBorder="1" applyAlignment="1">
      <alignment horizontal="left" wrapText="1"/>
    </xf>
    <xf numFmtId="0" fontId="19" fillId="4" borderId="7" xfId="2" applyFont="1" applyFill="1" applyBorder="1" applyAlignment="1">
      <alignment horizontal="left" wrapText="1"/>
    </xf>
    <xf numFmtId="43" fontId="19" fillId="4" borderId="8" xfId="1" applyFont="1" applyFill="1" applyBorder="1" applyAlignment="1">
      <alignment horizontal="right" wrapText="1"/>
    </xf>
    <xf numFmtId="0" fontId="20" fillId="0" borderId="0" xfId="0" applyFont="1"/>
    <xf numFmtId="0" fontId="19" fillId="4" borderId="20" xfId="2" applyFont="1" applyFill="1" applyBorder="1" applyAlignment="1">
      <alignment horizontal="left" wrapText="1"/>
    </xf>
    <xf numFmtId="0" fontId="19" fillId="4" borderId="12" xfId="2" applyFont="1" applyFill="1" applyBorder="1" applyAlignment="1">
      <alignment horizontal="left" wrapText="1"/>
    </xf>
    <xf numFmtId="0" fontId="19" fillId="4" borderId="13" xfId="2" applyFont="1" applyFill="1" applyBorder="1" applyAlignment="1">
      <alignment horizontal="left" wrapText="1"/>
    </xf>
    <xf numFmtId="164" fontId="19" fillId="4" borderId="21" xfId="2" applyNumberFormat="1" applyFont="1" applyFill="1" applyBorder="1" applyAlignment="1">
      <alignment horizontal="right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1:F42"/>
  <sheetViews>
    <sheetView tabSelected="1" topLeftCell="A16" workbookViewId="0">
      <selection activeCell="N21" sqref="N21"/>
    </sheetView>
  </sheetViews>
  <sheetFormatPr defaultRowHeight="15" x14ac:dyDescent="0.25"/>
  <cols>
    <col min="1" max="1" width="20.85546875" customWidth="1"/>
    <col min="2" max="2" width="11.28515625" bestFit="1" customWidth="1"/>
    <col min="3" max="3" width="10.42578125" bestFit="1" customWidth="1"/>
    <col min="4" max="4" width="6.7109375" customWidth="1"/>
    <col min="5" max="5" width="25.7109375" customWidth="1"/>
    <col min="6" max="6" width="17.28515625" bestFit="1" customWidth="1"/>
  </cols>
  <sheetData>
    <row r="1" spans="1:6" ht="23.25" x14ac:dyDescent="0.35">
      <c r="A1" s="1" t="s">
        <v>15</v>
      </c>
      <c r="B1" s="1"/>
      <c r="C1" s="1"/>
      <c r="D1" s="1"/>
      <c r="E1" s="2"/>
      <c r="F1" s="3"/>
    </row>
    <row r="2" spans="1:6" ht="23.25" x14ac:dyDescent="0.3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3.25" x14ac:dyDescent="0.35">
      <c r="A3" s="1"/>
      <c r="B3" s="4"/>
      <c r="C3" s="4"/>
      <c r="D3" s="4"/>
      <c r="E3" s="4"/>
      <c r="F3" s="5"/>
    </row>
    <row r="4" spans="1:6" ht="24" thickBot="1" x14ac:dyDescent="0.4">
      <c r="A4" s="6" t="s">
        <v>3</v>
      </c>
      <c r="B4" s="4"/>
      <c r="C4" s="4"/>
      <c r="D4" s="4"/>
      <c r="E4" s="3"/>
      <c r="F4" s="7" t="s">
        <v>4</v>
      </c>
    </row>
    <row r="5" spans="1:6" ht="31.5" x14ac:dyDescent="0.25">
      <c r="A5" s="8" t="s">
        <v>5</v>
      </c>
      <c r="B5" s="9" t="s">
        <v>6</v>
      </c>
      <c r="C5" s="10" t="s">
        <v>7</v>
      </c>
      <c r="D5" s="9" t="s">
        <v>8</v>
      </c>
      <c r="E5" s="10" t="s">
        <v>9</v>
      </c>
      <c r="F5" s="11" t="s">
        <v>10</v>
      </c>
    </row>
    <row r="6" spans="1:6" s="66" customFormat="1" ht="20.25" customHeight="1" x14ac:dyDescent="0.25">
      <c r="A6" s="62" t="s">
        <v>16</v>
      </c>
      <c r="B6" s="63"/>
      <c r="C6" s="63"/>
      <c r="D6" s="63"/>
      <c r="E6" s="64"/>
      <c r="F6" s="65">
        <v>17020000</v>
      </c>
    </row>
    <row r="7" spans="1:6" ht="21" customHeight="1" x14ac:dyDescent="0.25">
      <c r="A7" s="36" t="s">
        <v>11</v>
      </c>
      <c r="B7" s="37"/>
      <c r="C7" s="37"/>
      <c r="D7" s="37"/>
      <c r="E7" s="38"/>
      <c r="F7" s="12"/>
    </row>
    <row r="8" spans="1:6" ht="15.75" customHeight="1" x14ac:dyDescent="0.25">
      <c r="A8" s="32" t="s">
        <v>12</v>
      </c>
      <c r="B8" s="33">
        <v>44588</v>
      </c>
      <c r="C8" s="30">
        <v>3341</v>
      </c>
      <c r="D8" s="13"/>
      <c r="E8" s="13" t="s">
        <v>27</v>
      </c>
      <c r="F8" s="14">
        <v>34471.82</v>
      </c>
    </row>
    <row r="9" spans="1:6" s="52" customFormat="1" ht="15.75" x14ac:dyDescent="0.25">
      <c r="A9" s="15" t="s">
        <v>17</v>
      </c>
      <c r="B9" s="49"/>
      <c r="C9" s="49"/>
      <c r="D9" s="49"/>
      <c r="E9" s="50"/>
      <c r="F9" s="51">
        <f>SUM(F6:F8)</f>
        <v>17054471.82</v>
      </c>
    </row>
    <row r="10" spans="1:6" ht="15.6" customHeight="1" x14ac:dyDescent="0.25">
      <c r="A10" s="36" t="s">
        <v>11</v>
      </c>
      <c r="B10" s="37"/>
      <c r="C10" s="37"/>
      <c r="D10" s="37"/>
      <c r="E10" s="38"/>
      <c r="F10" s="12"/>
    </row>
    <row r="11" spans="1:6" ht="15.75" x14ac:dyDescent="0.25">
      <c r="A11" s="39" t="s">
        <v>19</v>
      </c>
      <c r="B11" s="41">
        <v>44609</v>
      </c>
      <c r="C11" s="21">
        <v>3419</v>
      </c>
      <c r="D11" s="20"/>
      <c r="E11" s="18" t="s">
        <v>24</v>
      </c>
      <c r="F11" s="14">
        <v>2000</v>
      </c>
    </row>
    <row r="12" spans="1:6" ht="15.75" x14ac:dyDescent="0.25">
      <c r="A12" s="43"/>
      <c r="B12" s="44"/>
      <c r="C12" s="21">
        <v>3722</v>
      </c>
      <c r="D12" s="20"/>
      <c r="E12" s="18" t="s">
        <v>23</v>
      </c>
      <c r="F12" s="14">
        <v>3000</v>
      </c>
    </row>
    <row r="13" spans="1:6" s="52" customFormat="1" ht="15.75" x14ac:dyDescent="0.25">
      <c r="A13" s="15" t="s">
        <v>20</v>
      </c>
      <c r="B13" s="49"/>
      <c r="C13" s="49"/>
      <c r="D13" s="49"/>
      <c r="E13" s="50"/>
      <c r="F13" s="51">
        <f>SUM(F9:F12)</f>
        <v>17059471.82</v>
      </c>
    </row>
    <row r="14" spans="1:6" ht="15.75" x14ac:dyDescent="0.25">
      <c r="A14" s="36" t="s">
        <v>29</v>
      </c>
      <c r="B14" s="37"/>
      <c r="C14" s="37"/>
      <c r="D14" s="37"/>
      <c r="E14" s="38"/>
      <c r="F14" s="12"/>
    </row>
    <row r="15" spans="1:6" ht="15.75" x14ac:dyDescent="0.25">
      <c r="A15" s="32" t="s">
        <v>28</v>
      </c>
      <c r="B15" s="33">
        <v>44628</v>
      </c>
      <c r="C15" s="21">
        <v>2219</v>
      </c>
      <c r="D15" s="20"/>
      <c r="E15" s="18" t="s">
        <v>32</v>
      </c>
      <c r="F15" s="28">
        <v>100000</v>
      </c>
    </row>
    <row r="16" spans="1:6" s="52" customFormat="1" ht="15.75" x14ac:dyDescent="0.25">
      <c r="A16" s="53" t="s">
        <v>31</v>
      </c>
      <c r="B16" s="54"/>
      <c r="C16" s="54"/>
      <c r="D16" s="54"/>
      <c r="E16" s="55"/>
      <c r="F16" s="51">
        <f>SUM(F13:F15)</f>
        <v>17159471.82</v>
      </c>
    </row>
    <row r="17" spans="1:6" ht="15.75" x14ac:dyDescent="0.25">
      <c r="A17" s="36" t="s">
        <v>11</v>
      </c>
      <c r="B17" s="37"/>
      <c r="C17" s="37"/>
      <c r="D17" s="37"/>
      <c r="E17" s="38"/>
      <c r="F17" s="12"/>
    </row>
    <row r="18" spans="1:6" ht="15.75" x14ac:dyDescent="0.25">
      <c r="A18" s="39" t="s">
        <v>34</v>
      </c>
      <c r="B18" s="41">
        <v>44651</v>
      </c>
      <c r="C18" s="21">
        <v>3612</v>
      </c>
      <c r="D18" s="20"/>
      <c r="E18" s="18" t="s">
        <v>35</v>
      </c>
      <c r="F18" s="14">
        <v>49998</v>
      </c>
    </row>
    <row r="19" spans="1:6" ht="15.75" x14ac:dyDescent="0.25">
      <c r="A19" s="40"/>
      <c r="B19" s="42"/>
      <c r="C19" s="21">
        <v>4112</v>
      </c>
      <c r="D19" s="20"/>
      <c r="E19" s="18" t="s">
        <v>36</v>
      </c>
      <c r="F19" s="14">
        <v>-27</v>
      </c>
    </row>
    <row r="20" spans="1:6" ht="15.75" x14ac:dyDescent="0.25">
      <c r="A20" s="40"/>
      <c r="B20" s="42"/>
      <c r="C20" s="21">
        <v>1122</v>
      </c>
      <c r="D20" s="20"/>
      <c r="E20" s="18" t="s">
        <v>38</v>
      </c>
      <c r="F20" s="14">
        <v>136390</v>
      </c>
    </row>
    <row r="21" spans="1:6" s="52" customFormat="1" ht="16.5" thickBot="1" x14ac:dyDescent="0.3">
      <c r="A21" s="56" t="s">
        <v>37</v>
      </c>
      <c r="B21" s="57"/>
      <c r="C21" s="57"/>
      <c r="D21" s="57"/>
      <c r="E21" s="58"/>
      <c r="F21" s="59">
        <f>SUM(F16:F20)</f>
        <v>17345832.82</v>
      </c>
    </row>
    <row r="23" spans="1:6" ht="24" thickBot="1" x14ac:dyDescent="0.4">
      <c r="A23" s="22" t="s">
        <v>13</v>
      </c>
      <c r="B23" s="16"/>
      <c r="E23" s="17" t="s">
        <v>2</v>
      </c>
      <c r="F23" s="7" t="s">
        <v>4</v>
      </c>
    </row>
    <row r="24" spans="1:6" ht="32.25" thickBot="1" x14ac:dyDescent="0.3">
      <c r="A24" s="23" t="s">
        <v>5</v>
      </c>
      <c r="B24" s="24" t="s">
        <v>6</v>
      </c>
      <c r="C24" s="25" t="s">
        <v>7</v>
      </c>
      <c r="D24" s="24" t="s">
        <v>8</v>
      </c>
      <c r="E24" s="25" t="s">
        <v>9</v>
      </c>
      <c r="F24" s="26" t="s">
        <v>10</v>
      </c>
    </row>
    <row r="25" spans="1:6" s="66" customFormat="1" ht="16.5" thickTop="1" x14ac:dyDescent="0.25">
      <c r="A25" s="67" t="s">
        <v>18</v>
      </c>
      <c r="B25" s="68"/>
      <c r="C25" s="68"/>
      <c r="D25" s="68"/>
      <c r="E25" s="69"/>
      <c r="F25" s="70">
        <v>12430000</v>
      </c>
    </row>
    <row r="26" spans="1:6" ht="15.75" x14ac:dyDescent="0.25">
      <c r="A26" s="36" t="s">
        <v>11</v>
      </c>
      <c r="B26" s="37"/>
      <c r="C26" s="37"/>
      <c r="D26" s="37"/>
      <c r="E26" s="38"/>
      <c r="F26" s="27"/>
    </row>
    <row r="27" spans="1:6" ht="15.75" x14ac:dyDescent="0.25">
      <c r="A27" s="34" t="s">
        <v>12</v>
      </c>
      <c r="B27" s="35">
        <v>44588</v>
      </c>
      <c r="C27" s="19">
        <v>3341</v>
      </c>
      <c r="D27" s="18"/>
      <c r="E27" s="18" t="s">
        <v>14</v>
      </c>
      <c r="F27" s="28">
        <v>0</v>
      </c>
    </row>
    <row r="28" spans="1:6" s="52" customFormat="1" ht="15.75" x14ac:dyDescent="0.25">
      <c r="A28" s="53" t="s">
        <v>22</v>
      </c>
      <c r="B28" s="54"/>
      <c r="C28" s="54"/>
      <c r="D28" s="54"/>
      <c r="E28" s="55"/>
      <c r="F28" s="60">
        <f>SUM(F25:F27)</f>
        <v>12430000</v>
      </c>
    </row>
    <row r="29" spans="1:6" ht="15.75" x14ac:dyDescent="0.25">
      <c r="A29" s="36" t="s">
        <v>11</v>
      </c>
      <c r="B29" s="37"/>
      <c r="C29" s="37"/>
      <c r="D29" s="37"/>
      <c r="E29" s="38"/>
      <c r="F29" s="27"/>
    </row>
    <row r="30" spans="1:6" ht="15.75" x14ac:dyDescent="0.25">
      <c r="A30" s="45" t="s">
        <v>19</v>
      </c>
      <c r="B30" s="47">
        <v>44609</v>
      </c>
      <c r="C30" s="21">
        <v>6171</v>
      </c>
      <c r="D30" s="20"/>
      <c r="E30" s="18" t="s">
        <v>26</v>
      </c>
      <c r="F30" s="29">
        <v>3390</v>
      </c>
    </row>
    <row r="31" spans="1:6" ht="15.75" x14ac:dyDescent="0.25">
      <c r="A31" s="46"/>
      <c r="B31" s="48"/>
      <c r="C31" s="21">
        <v>3612</v>
      </c>
      <c r="D31" s="21"/>
      <c r="E31" s="18" t="s">
        <v>25</v>
      </c>
      <c r="F31" s="29">
        <v>100000</v>
      </c>
    </row>
    <row r="32" spans="1:6" s="52" customFormat="1" ht="15.75" x14ac:dyDescent="0.25">
      <c r="A32" s="53" t="s">
        <v>21</v>
      </c>
      <c r="B32" s="54"/>
      <c r="C32" s="54"/>
      <c r="D32" s="54"/>
      <c r="E32" s="55"/>
      <c r="F32" s="60">
        <f>SUM(F28:F31)</f>
        <v>12533390</v>
      </c>
    </row>
    <row r="33" spans="1:6" ht="15.75" x14ac:dyDescent="0.25">
      <c r="A33" s="36" t="s">
        <v>29</v>
      </c>
      <c r="B33" s="37"/>
      <c r="C33" s="37"/>
      <c r="D33" s="37"/>
      <c r="E33" s="38"/>
      <c r="F33" s="12"/>
    </row>
    <row r="34" spans="1:6" ht="15.75" x14ac:dyDescent="0.25">
      <c r="A34" s="39" t="s">
        <v>28</v>
      </c>
      <c r="B34" s="41">
        <v>44628</v>
      </c>
      <c r="C34" s="21">
        <v>2219</v>
      </c>
      <c r="D34" s="20"/>
      <c r="E34" s="18" t="s">
        <v>30</v>
      </c>
      <c r="F34" s="14">
        <v>224092</v>
      </c>
    </row>
    <row r="35" spans="1:6" ht="15.75" x14ac:dyDescent="0.25">
      <c r="A35" s="40"/>
      <c r="B35" s="42"/>
      <c r="C35" s="21">
        <v>6221</v>
      </c>
      <c r="D35" s="20"/>
      <c r="E35" s="18" t="s">
        <v>33</v>
      </c>
      <c r="F35" s="28">
        <v>200000</v>
      </c>
    </row>
    <row r="36" spans="1:6" s="52" customFormat="1" ht="15.75" x14ac:dyDescent="0.25">
      <c r="A36" s="53" t="s">
        <v>31</v>
      </c>
      <c r="B36" s="54"/>
      <c r="C36" s="54"/>
      <c r="D36" s="54"/>
      <c r="E36" s="55"/>
      <c r="F36" s="60">
        <f>SUM(F32:F35)</f>
        <v>12957482</v>
      </c>
    </row>
    <row r="37" spans="1:6" ht="15.75" x14ac:dyDescent="0.25">
      <c r="A37" s="36" t="s">
        <v>11</v>
      </c>
      <c r="B37" s="37"/>
      <c r="C37" s="37"/>
      <c r="D37" s="37"/>
      <c r="E37" s="38"/>
      <c r="F37" s="31"/>
    </row>
    <row r="38" spans="1:6" ht="15.75" x14ac:dyDescent="0.25">
      <c r="A38" s="45" t="s">
        <v>34</v>
      </c>
      <c r="B38" s="47">
        <v>44651</v>
      </c>
      <c r="C38" s="21">
        <v>3341</v>
      </c>
      <c r="D38" s="20"/>
      <c r="E38" s="18" t="s">
        <v>39</v>
      </c>
      <c r="F38" s="28">
        <v>0</v>
      </c>
    </row>
    <row r="39" spans="1:6" ht="15.75" x14ac:dyDescent="0.25">
      <c r="A39" s="46"/>
      <c r="B39" s="48"/>
      <c r="C39" s="21">
        <v>3612</v>
      </c>
      <c r="D39" s="20"/>
      <c r="E39" s="18" t="s">
        <v>25</v>
      </c>
      <c r="F39" s="28">
        <v>12317.1</v>
      </c>
    </row>
    <row r="40" spans="1:6" ht="15.75" x14ac:dyDescent="0.25">
      <c r="A40" s="46"/>
      <c r="B40" s="48"/>
      <c r="C40" s="21">
        <v>6171</v>
      </c>
      <c r="D40" s="21"/>
      <c r="E40" s="18" t="s">
        <v>40</v>
      </c>
      <c r="F40" s="29">
        <v>5097</v>
      </c>
    </row>
    <row r="41" spans="1:6" ht="15.75" x14ac:dyDescent="0.25">
      <c r="A41" s="46"/>
      <c r="B41" s="48"/>
      <c r="C41" s="21">
        <v>6399</v>
      </c>
      <c r="D41" s="20"/>
      <c r="E41" s="18" t="s">
        <v>38</v>
      </c>
      <c r="F41" s="28">
        <v>136390</v>
      </c>
    </row>
    <row r="42" spans="1:6" s="52" customFormat="1" ht="16.5" thickBot="1" x14ac:dyDescent="0.3">
      <c r="A42" s="56" t="s">
        <v>37</v>
      </c>
      <c r="B42" s="57"/>
      <c r="C42" s="57"/>
      <c r="D42" s="57"/>
      <c r="E42" s="58"/>
      <c r="F42" s="61">
        <f>SUM(F36:F41)</f>
        <v>13111286.1</v>
      </c>
    </row>
  </sheetData>
  <mergeCells count="26">
    <mergeCell ref="B38:B41"/>
    <mergeCell ref="A42:E42"/>
    <mergeCell ref="A14:E14"/>
    <mergeCell ref="A17:E17"/>
    <mergeCell ref="A18:A20"/>
    <mergeCell ref="B18:B20"/>
    <mergeCell ref="A26:E26"/>
    <mergeCell ref="A21:E21"/>
    <mergeCell ref="A16:E16"/>
    <mergeCell ref="A6:E6"/>
    <mergeCell ref="A7:E7"/>
    <mergeCell ref="A10:E10"/>
    <mergeCell ref="A11:A12"/>
    <mergeCell ref="B11:B12"/>
    <mergeCell ref="A36:E36"/>
    <mergeCell ref="A25:E25"/>
    <mergeCell ref="A28:E28"/>
    <mergeCell ref="A29:E29"/>
    <mergeCell ref="A30:A31"/>
    <mergeCell ref="B30:B31"/>
    <mergeCell ref="A32:E32"/>
    <mergeCell ref="A33:E33"/>
    <mergeCell ref="A34:A35"/>
    <mergeCell ref="B34:B35"/>
    <mergeCell ref="A37:E37"/>
    <mergeCell ref="A38:A4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31032022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tchab</cp:lastModifiedBy>
  <cp:lastPrinted>2022-01-14T11:45:28Z</cp:lastPrinted>
  <dcterms:created xsi:type="dcterms:W3CDTF">2021-02-01T13:50:15Z</dcterms:created>
  <dcterms:modified xsi:type="dcterms:W3CDTF">2022-05-04T13:54:18Z</dcterms:modified>
</cp:coreProperties>
</file>