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836DA7B-4DC8-40B5-8252-905B1292ED31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10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79" i="1" s="1"/>
  <c r="F83" i="1" s="1"/>
  <c r="F89" i="1" s="1"/>
  <c r="F93" i="1" s="1"/>
  <c r="F101" i="1" s="1"/>
  <c r="F108" i="1" s="1"/>
  <c r="F112" i="1" s="1"/>
  <c r="F117" i="1" s="1"/>
  <c r="F126" i="1" s="1"/>
  <c r="F131" i="1" s="1"/>
  <c r="F139" i="1" s="1"/>
  <c r="F145" i="1" s="1"/>
  <c r="F10" i="1"/>
  <c r="F14" i="1" s="1"/>
  <c r="F17" i="1" s="1"/>
  <c r="F23" i="1" s="1"/>
  <c r="F27" i="1" s="1"/>
  <c r="F32" i="1" s="1"/>
  <c r="F36" i="1" s="1"/>
  <c r="F40" i="1" s="1"/>
  <c r="F46" i="1" s="1"/>
  <c r="F51" i="1" s="1"/>
  <c r="F57" i="1" s="1"/>
  <c r="F66" i="1" s="1"/>
</calcChain>
</file>

<file path=xl/sharedStrings.xml><?xml version="1.0" encoding="utf-8"?>
<sst xmlns="http://schemas.openxmlformats.org/spreadsheetml/2006/main" count="174" uniqueCount="96">
  <si>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</si>
  <si>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</si>
  <si>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</si>
  <si>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</si>
  <si>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</si>
  <si>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</si>
  <si>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</si>
  <si>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</si>
  <si>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</si>
  <si>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</si>
  <si>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</si>
  <si>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</si>
  <si>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</si>
  <si>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</si>
  <si>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</si>
  <si>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</si>
  <si>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</si>
  <si>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</si>
  <si>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</si>
  <si>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</si>
  <si>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</si>
  <si>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</si>
  <si>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</si>
  <si>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</si>
  <si>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</si>
  <si>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</si>
  <si>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</si>
  <si>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</si>
  <si>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</si>
  <si>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</si>
  <si>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</si>
  <si>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</si>
  <si>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</si>
  <si>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</si>
  <si>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</si>
  <si>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</si>
  <si>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</si>
  <si>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</si>
  <si>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</si>
  <si>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</si>
  <si>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</si>
  <si>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</si>
  <si>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</si>
  <si>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</si>
  <si>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</si>
  <si>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</si>
  <si>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</si>
  <si>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</si>
  <si>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</si>
  <si>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</si>
  <si>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</si>
  <si>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</si>
  <si>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</si>
  <si>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</si>
  <si>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</si>
  <si>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</si>
  <si>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</si>
  <si>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</si>
  <si>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</si>
  <si>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</si>
  <si>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</si>
  <si>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</si>
  <si>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</si>
  <si>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</si>
  <si>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Z/9</t>
  </si>
  <si>
    <t>stav UR k 11.7.2022:</t>
  </si>
  <si>
    <t>DPFO plac.poplatníkem</t>
  </si>
  <si>
    <t>TRANSFERY</t>
  </si>
  <si>
    <t>DŘEVO</t>
  </si>
  <si>
    <t>POJISTNÉ PLNĚNÍ</t>
  </si>
  <si>
    <t>LESNÍ HOSPODÁŘ</t>
  </si>
  <si>
    <t>PŘÍJMY:</t>
  </si>
  <si>
    <t>stav UR k 11.7.2022</t>
  </si>
  <si>
    <t>Z/10</t>
  </si>
  <si>
    <t>PONÁJEM HŘIŠTĚ</t>
  </si>
  <si>
    <t>GALERIE - OBRAZY, BATERIE</t>
  </si>
  <si>
    <t>stav UR k 14.8.2022:</t>
  </si>
  <si>
    <t>stav UR k 14.8.2022</t>
  </si>
  <si>
    <t>Z/11</t>
  </si>
  <si>
    <t>PŘÍSPĚVEK ZŠ</t>
  </si>
  <si>
    <t>GALERIE - MALÍŘ</t>
  </si>
  <si>
    <t>KULTURA</t>
  </si>
  <si>
    <t>stav UR k 05.09.2022</t>
  </si>
  <si>
    <t>Z/12</t>
  </si>
  <si>
    <t>KANALIZACE studie</t>
  </si>
  <si>
    <t>BYT ZŠ</t>
  </si>
  <si>
    <t>SVOZ KOM.ODPADU</t>
  </si>
  <si>
    <t>stav UR k 30.09.2022:</t>
  </si>
  <si>
    <t>stav UR k 30.09.2022</t>
  </si>
  <si>
    <t>Z/13</t>
  </si>
  <si>
    <t>stav UR k 31.10.2022:</t>
  </si>
  <si>
    <t>DPFO srážkou</t>
  </si>
  <si>
    <t>SPRÁVNÍ POPLATKY</t>
  </si>
  <si>
    <t>DOTACE LES</t>
  </si>
  <si>
    <t>POHŘEBNICTVÍ</t>
  </si>
  <si>
    <t>stav UR k 31.10.2022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</si>
</sst>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right" vertical="center" wrapText="1"/>
    </xf>
    <xf numFmtId="0" fontId="15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wrapText="1"/>
    </xf>
    <xf numFmtId="0" fontId="15" fillId="4" borderId="11" xfId="2" applyFont="1" applyFill="1" applyBorder="1" applyAlignment="1">
      <alignment horizontal="right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2" fillId="0" borderId="14" xfId="0" applyFont="1" applyBorder="1"/>
    <xf numFmtId="164" fontId="9" fillId="4" borderId="8" xfId="2" applyNumberFormat="1" applyFont="1" applyFill="1" applyBorder="1" applyAlignment="1">
      <alignment horizontal="right"/>
    </xf>
    <xf numFmtId="0" fontId="15" fillId="4" borderId="9" xfId="2" applyFont="1" applyFill="1" applyBorder="1" applyAlignment="1">
      <alignment horizontal="center" vertical="center" wrapText="1"/>
    </xf>
    <xf numFmtId="165" fontId="15" fillId="4" borderId="8" xfId="1" applyNumberFormat="1" applyFont="1" applyFill="1" applyBorder="1" applyAlignment="1">
      <alignment horizontal="right" wrapText="1"/>
    </xf>
    <xf numFmtId="0" fontId="15" fillId="4" borderId="15" xfId="2" applyFont="1" applyFill="1" applyBorder="1" applyAlignment="1">
      <alignment horizontal="center" vertical="center" wrapText="1"/>
    </xf>
    <xf numFmtId="164" fontId="15" fillId="4" borderId="8" xfId="2" applyNumberFormat="1" applyFont="1" applyFill="1" applyBorder="1" applyAlignment="1">
      <alignment horizontal="right" wrapText="1"/>
    </xf>
    <xf numFmtId="164" fontId="9" fillId="4" borderId="24" xfId="2" applyNumberFormat="1" applyFont="1" applyFill="1" applyBorder="1" applyAlignment="1">
      <alignment horizontal="right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25" xfId="2" applyNumberFormat="1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center" vertical="center" wrapText="1"/>
    </xf>
    <xf numFmtId="164" fontId="9" fillId="4" borderId="26" xfId="2" applyNumberFormat="1" applyFont="1" applyFill="1" applyBorder="1" applyAlignment="1">
      <alignment horizontal="right"/>
    </xf>
    <xf numFmtId="43" fontId="8" fillId="4" borderId="26" xfId="1" applyFont="1" applyFill="1" applyBorder="1" applyAlignment="1">
      <alignment horizontal="right" wrapText="1"/>
    </xf>
    <xf numFmtId="0" fontId="17" fillId="4" borderId="6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43" fontId="11" fillId="4" borderId="8" xfId="1" applyFont="1" applyFill="1" applyBorder="1" applyAlignment="1">
      <alignment horizontal="right" wrapText="1"/>
    </xf>
    <xf numFmtId="43" fontId="11" fillId="4" borderId="23" xfId="1" applyFont="1" applyFill="1" applyBorder="1" applyAlignment="1">
      <alignment horizontal="right" wrapText="1"/>
    </xf>
    <xf numFmtId="164" fontId="11" fillId="4" borderId="8" xfId="2" applyNumberFormat="1" applyFont="1" applyFill="1" applyBorder="1" applyAlignment="1">
      <alignment horizontal="right" wrapText="1"/>
    </xf>
    <xf numFmtId="164" fontId="11" fillId="4" borderId="23" xfId="2" applyNumberFormat="1" applyFont="1" applyFill="1" applyBorder="1" applyAlignment="1">
      <alignment horizontal="right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11" fillId="4" borderId="20" xfId="2" applyFont="1" applyFill="1" applyBorder="1" applyAlignment="1">
      <alignment horizontal="left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13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5" fillId="4" borderId="16" xfId="2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0" fontId="18" fillId="4" borderId="29" xfId="2" applyFont="1" applyFill="1" applyBorder="1" applyAlignment="1">
      <alignment horizontal="left" wrapText="1"/>
    </xf>
    <xf numFmtId="0" fontId="18" fillId="4" borderId="30" xfId="2" applyFont="1" applyFill="1" applyBorder="1" applyAlignment="1">
      <alignment horizontal="left" wrapText="1"/>
    </xf>
    <xf numFmtId="0" fontId="18" fillId="4" borderId="31" xfId="2" applyFont="1" applyFill="1" applyBorder="1" applyAlignment="1">
      <alignment horizontal="left" wrapText="1"/>
    </xf>
    <xf numFmtId="164" fontId="18" fillId="4" borderId="32" xfId="2" applyNumberFormat="1" applyFont="1" applyFill="1" applyBorder="1" applyAlignment="1">
      <alignment horizontal="right" wrapText="1"/>
    </xf>
    <xf numFmtId="43" fontId="18" fillId="4" borderId="32" xfId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45"/>
  <sheetViews>
    <sheetView tabSelected="1" topLeftCell="A130" workbookViewId="0">
      <selection activeCell="L6" sqref="L6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2" spans="1:6" ht="23.25" x14ac:dyDescent="0.35">
      <c r="A2" s="1" t="s">
        <v>14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71</v>
      </c>
      <c r="B4" s="4"/>
      <c r="C4" s="4"/>
      <c r="D4" s="4"/>
      <c r="E4" s="3"/>
      <c r="F4" s="7" t="s">
        <v>3</v>
      </c>
    </row>
    <row r="5" spans="1:6" ht="32.25" thickBot="1" x14ac:dyDescent="0.3">
      <c r="A5" s="8" t="s">
        <v>4</v>
      </c>
      <c r="B5" s="9" t="s">
        <v>5</v>
      </c>
      <c r="C5" s="10" t="s">
        <v>6</v>
      </c>
      <c r="D5" s="9" t="s">
        <v>7</v>
      </c>
      <c r="E5" s="10" t="s">
        <v>8</v>
      </c>
      <c r="F5" s="11" t="s">
        <v>9</v>
      </c>
    </row>
    <row r="6" spans="1:6" ht="20.25" customHeight="1" thickBot="1" x14ac:dyDescent="0.3">
      <c r="A6" s="74" t="s">
        <v>15</v>
      </c>
      <c r="B6" s="75"/>
      <c r="C6" s="75"/>
      <c r="D6" s="75"/>
      <c r="E6" s="76"/>
      <c r="F6" s="78">
        <v>17020000</v>
      </c>
    </row>
    <row r="7" spans="1:6" ht="21" customHeight="1" x14ac:dyDescent="0.25">
      <c r="A7" s="50" t="s">
        <v>10</v>
      </c>
      <c r="B7" s="51"/>
      <c r="C7" s="51"/>
      <c r="D7" s="51"/>
      <c r="E7" s="52"/>
      <c r="F7" s="41"/>
    </row>
    <row r="8" spans="1:6" ht="15.75" customHeight="1" x14ac:dyDescent="0.25">
      <c r="A8" s="33" t="s">
        <v>11</v>
      </c>
      <c r="B8" s="34">
        <v>44588</v>
      </c>
      <c r="C8" s="39">
        <v>3341</v>
      </c>
      <c r="D8" s="13"/>
      <c r="E8" s="13" t="s">
        <v>26</v>
      </c>
      <c r="F8" s="14">
        <v>34471.82</v>
      </c>
    </row>
    <row r="9" spans="1:6" ht="15.75" customHeight="1" x14ac:dyDescent="0.25">
      <c r="A9" s="33"/>
      <c r="B9" s="35"/>
      <c r="C9" s="36"/>
      <c r="D9" s="37"/>
      <c r="E9" s="38"/>
      <c r="F9" s="14"/>
    </row>
    <row r="10" spans="1:6" ht="15.75" x14ac:dyDescent="0.25">
      <c r="A10" s="15" t="s">
        <v>16</v>
      </c>
      <c r="B10" s="42"/>
      <c r="C10" s="42"/>
      <c r="D10" s="42"/>
      <c r="E10" s="43"/>
      <c r="F10" s="44">
        <f>SUM(F6:F8)</f>
        <v>17054471.82</v>
      </c>
    </row>
    <row r="11" spans="1:6" ht="15.6" customHeight="1" x14ac:dyDescent="0.25">
      <c r="A11" s="56" t="s">
        <v>10</v>
      </c>
      <c r="B11" s="57"/>
      <c r="C11" s="57"/>
      <c r="D11" s="57"/>
      <c r="E11" s="58"/>
      <c r="F11" s="12"/>
    </row>
    <row r="12" spans="1:6" ht="15.75" x14ac:dyDescent="0.25">
      <c r="A12" s="59" t="s">
        <v>18</v>
      </c>
      <c r="B12" s="60">
        <v>44609</v>
      </c>
      <c r="C12" s="23">
        <v>3419</v>
      </c>
      <c r="D12" s="22"/>
      <c r="E12" s="19" t="s">
        <v>23</v>
      </c>
      <c r="F12" s="14">
        <v>2000</v>
      </c>
    </row>
    <row r="13" spans="1:6" ht="15.75" x14ac:dyDescent="0.25">
      <c r="A13" s="61"/>
      <c r="B13" s="62"/>
      <c r="C13" s="23">
        <v>3722</v>
      </c>
      <c r="D13" s="22"/>
      <c r="E13" s="19" t="s">
        <v>22</v>
      </c>
      <c r="F13" s="14">
        <v>3000</v>
      </c>
    </row>
    <row r="14" spans="1:6" ht="15.75" x14ac:dyDescent="0.25">
      <c r="A14" s="15" t="s">
        <v>19</v>
      </c>
      <c r="B14" s="42"/>
      <c r="C14" s="42"/>
      <c r="D14" s="42"/>
      <c r="E14" s="43"/>
      <c r="F14" s="44">
        <f>SUM(F10:F13)</f>
        <v>17059471.82</v>
      </c>
    </row>
    <row r="15" spans="1:6" ht="15.75" x14ac:dyDescent="0.25">
      <c r="A15" s="56" t="s">
        <v>28</v>
      </c>
      <c r="B15" s="57"/>
      <c r="C15" s="57"/>
      <c r="D15" s="57"/>
      <c r="E15" s="58"/>
      <c r="F15" s="12"/>
    </row>
    <row r="16" spans="1:6" ht="15.75" x14ac:dyDescent="0.25">
      <c r="A16" s="33" t="s">
        <v>27</v>
      </c>
      <c r="B16" s="34">
        <v>44628</v>
      </c>
      <c r="C16" s="23">
        <v>2219</v>
      </c>
      <c r="D16" s="22"/>
      <c r="E16" s="19" t="s">
        <v>31</v>
      </c>
      <c r="F16" s="29">
        <v>100000</v>
      </c>
    </row>
    <row r="17" spans="1:6" ht="15.75" x14ac:dyDescent="0.25">
      <c r="A17" s="63" t="s">
        <v>30</v>
      </c>
      <c r="B17" s="64"/>
      <c r="C17" s="64"/>
      <c r="D17" s="64"/>
      <c r="E17" s="65"/>
      <c r="F17" s="44">
        <f>SUM(F14:F16)</f>
        <v>17159471.82</v>
      </c>
    </row>
    <row r="18" spans="1:6" ht="15.75" x14ac:dyDescent="0.25">
      <c r="A18" s="56" t="s">
        <v>10</v>
      </c>
      <c r="B18" s="57"/>
      <c r="C18" s="57"/>
      <c r="D18" s="57"/>
      <c r="E18" s="58"/>
      <c r="F18" s="12"/>
    </row>
    <row r="19" spans="1:6" ht="15.75" x14ac:dyDescent="0.25">
      <c r="A19" s="59" t="s">
        <v>33</v>
      </c>
      <c r="B19" s="60">
        <v>44651</v>
      </c>
      <c r="C19" s="23">
        <v>3612</v>
      </c>
      <c r="D19" s="22"/>
      <c r="E19" s="19" t="s">
        <v>34</v>
      </c>
      <c r="F19" s="14">
        <v>49998</v>
      </c>
    </row>
    <row r="20" spans="1:6" ht="15.75" x14ac:dyDescent="0.25">
      <c r="A20" s="48"/>
      <c r="B20" s="49"/>
      <c r="C20" s="23">
        <v>4112</v>
      </c>
      <c r="D20" s="22"/>
      <c r="E20" s="19" t="s">
        <v>35</v>
      </c>
      <c r="F20" s="14">
        <v>-27</v>
      </c>
    </row>
    <row r="21" spans="1:6" ht="15.75" x14ac:dyDescent="0.25">
      <c r="A21" s="48"/>
      <c r="B21" s="49"/>
      <c r="C21" s="23">
        <v>1122</v>
      </c>
      <c r="D21" s="22"/>
      <c r="E21" s="19" t="s">
        <v>37</v>
      </c>
      <c r="F21" s="14">
        <v>136390</v>
      </c>
    </row>
    <row r="22" spans="1:6" ht="15.75" x14ac:dyDescent="0.25">
      <c r="A22" s="61"/>
      <c r="B22" s="62"/>
      <c r="C22" s="23"/>
      <c r="D22" s="22"/>
      <c r="E22" s="19"/>
      <c r="F22" s="14"/>
    </row>
    <row r="23" spans="1:6" ht="15.75" x14ac:dyDescent="0.25">
      <c r="A23" s="63" t="s">
        <v>36</v>
      </c>
      <c r="B23" s="64"/>
      <c r="C23" s="64"/>
      <c r="D23" s="64"/>
      <c r="E23" s="65"/>
      <c r="F23" s="44">
        <f>SUM(F17:F22)</f>
        <v>17345832.82</v>
      </c>
    </row>
    <row r="24" spans="1:6" ht="15.75" x14ac:dyDescent="0.25">
      <c r="A24" s="56" t="s">
        <v>10</v>
      </c>
      <c r="B24" s="57"/>
      <c r="C24" s="57"/>
      <c r="D24" s="57"/>
      <c r="E24" s="58"/>
      <c r="F24" s="12"/>
    </row>
    <row r="25" spans="1:6" ht="15.75" x14ac:dyDescent="0.25">
      <c r="A25" s="59" t="s">
        <v>41</v>
      </c>
      <c r="B25" s="60">
        <v>44665</v>
      </c>
      <c r="C25" s="23">
        <v>4111</v>
      </c>
      <c r="D25" s="19">
        <v>98043</v>
      </c>
      <c r="E25" s="19" t="s">
        <v>40</v>
      </c>
      <c r="F25" s="14">
        <v>57979.31</v>
      </c>
    </row>
    <row r="26" spans="1:6" ht="15.75" x14ac:dyDescent="0.25">
      <c r="A26" s="48"/>
      <c r="B26" s="49"/>
      <c r="C26" s="23"/>
      <c r="D26" s="22"/>
      <c r="E26" s="19"/>
      <c r="F26" s="14"/>
    </row>
    <row r="27" spans="1:6" ht="16.5" thickBot="1" x14ac:dyDescent="0.3">
      <c r="A27" s="53" t="s">
        <v>42</v>
      </c>
      <c r="B27" s="54"/>
      <c r="C27" s="54"/>
      <c r="D27" s="54"/>
      <c r="E27" s="55"/>
      <c r="F27" s="45">
        <f>SUM(F23:F26)</f>
        <v>17403812.129999999</v>
      </c>
    </row>
    <row r="28" spans="1:6" ht="15.75" x14ac:dyDescent="0.25">
      <c r="A28" s="50" t="s">
        <v>10</v>
      </c>
      <c r="B28" s="51"/>
      <c r="C28" s="51"/>
      <c r="D28" s="51"/>
      <c r="E28" s="52"/>
      <c r="F28" s="41"/>
    </row>
    <row r="29" spans="1:6" ht="15.75" x14ac:dyDescent="0.25">
      <c r="A29" s="59" t="s">
        <v>43</v>
      </c>
      <c r="B29" s="60">
        <v>44693</v>
      </c>
      <c r="C29" s="23">
        <v>3612</v>
      </c>
      <c r="D29" s="22"/>
      <c r="E29" s="19" t="s">
        <v>45</v>
      </c>
      <c r="F29" s="14">
        <v>31000</v>
      </c>
    </row>
    <row r="30" spans="1:6" ht="15.75" x14ac:dyDescent="0.25">
      <c r="A30" s="48"/>
      <c r="B30" s="49"/>
      <c r="C30" s="23">
        <v>6330</v>
      </c>
      <c r="D30" s="22"/>
      <c r="E30" s="19" t="s">
        <v>46</v>
      </c>
      <c r="F30" s="14">
        <v>40000</v>
      </c>
    </row>
    <row r="31" spans="1:6" ht="15.75" x14ac:dyDescent="0.25">
      <c r="A31" s="48"/>
      <c r="B31" s="49"/>
      <c r="C31" s="23"/>
      <c r="D31" s="22"/>
      <c r="E31" s="19"/>
      <c r="F31" s="14"/>
    </row>
    <row r="32" spans="1:6" ht="16.5" thickBot="1" x14ac:dyDescent="0.3">
      <c r="A32" s="53" t="s">
        <v>44</v>
      </c>
      <c r="B32" s="54"/>
      <c r="C32" s="54"/>
      <c r="D32" s="54"/>
      <c r="E32" s="55"/>
      <c r="F32" s="45">
        <f>SUM(F27:F31)</f>
        <v>17474812.129999999</v>
      </c>
    </row>
    <row r="33" spans="1:6" ht="15.75" x14ac:dyDescent="0.25">
      <c r="A33" s="50" t="s">
        <v>28</v>
      </c>
      <c r="B33" s="51"/>
      <c r="C33" s="51"/>
      <c r="D33" s="51"/>
      <c r="E33" s="52"/>
      <c r="F33" s="41"/>
    </row>
    <row r="34" spans="1:6" ht="15.75" x14ac:dyDescent="0.25">
      <c r="A34" s="59" t="s">
        <v>52</v>
      </c>
      <c r="B34" s="60">
        <v>44719</v>
      </c>
      <c r="C34" s="23">
        <v>3635</v>
      </c>
      <c r="D34" s="22"/>
      <c r="E34" s="19" t="s">
        <v>58</v>
      </c>
      <c r="F34" s="14">
        <v>36300</v>
      </c>
    </row>
    <row r="35" spans="1:6" ht="15.75" x14ac:dyDescent="0.25">
      <c r="A35" s="48"/>
      <c r="B35" s="49"/>
      <c r="C35" s="23"/>
      <c r="D35" s="22"/>
      <c r="E35" s="19"/>
      <c r="F35" s="14"/>
    </row>
    <row r="36" spans="1:6" ht="16.5" thickBot="1" x14ac:dyDescent="0.3">
      <c r="A36" s="53" t="s">
        <v>57</v>
      </c>
      <c r="B36" s="54"/>
      <c r="C36" s="54"/>
      <c r="D36" s="54"/>
      <c r="E36" s="55"/>
      <c r="F36" s="45">
        <f>SUM(F32:F35)</f>
        <v>17511112.129999999</v>
      </c>
    </row>
    <row r="37" spans="1:6" ht="15.75" x14ac:dyDescent="0.25">
      <c r="A37" s="50" t="s">
        <v>10</v>
      </c>
      <c r="B37" s="51"/>
      <c r="C37" s="51"/>
      <c r="D37" s="51"/>
      <c r="E37" s="52"/>
      <c r="F37" s="41"/>
    </row>
    <row r="38" spans="1:6" ht="15.75" x14ac:dyDescent="0.25">
      <c r="A38" s="59" t="s">
        <v>59</v>
      </c>
      <c r="B38" s="60">
        <v>44731</v>
      </c>
      <c r="C38" s="23">
        <v>3639</v>
      </c>
      <c r="D38" s="22"/>
      <c r="E38" s="19" t="s">
        <v>62</v>
      </c>
      <c r="F38" s="14">
        <v>1000</v>
      </c>
    </row>
    <row r="39" spans="1:6" ht="15.75" x14ac:dyDescent="0.25">
      <c r="A39" s="48"/>
      <c r="B39" s="49"/>
      <c r="C39" s="23">
        <v>3722</v>
      </c>
      <c r="D39" s="22"/>
      <c r="E39" s="19" t="s">
        <v>13</v>
      </c>
      <c r="F39" s="29">
        <v>0</v>
      </c>
    </row>
    <row r="40" spans="1:6" ht="16.5" thickBot="1" x14ac:dyDescent="0.3">
      <c r="A40" s="53" t="s">
        <v>61</v>
      </c>
      <c r="B40" s="54"/>
      <c r="C40" s="54"/>
      <c r="D40" s="54"/>
      <c r="E40" s="55"/>
      <c r="F40" s="45">
        <f>SUM(F36:F39)</f>
        <v>17512112.129999999</v>
      </c>
    </row>
    <row r="41" spans="1:6" ht="15.75" x14ac:dyDescent="0.25">
      <c r="A41" s="50" t="s">
        <v>10</v>
      </c>
      <c r="B41" s="51"/>
      <c r="C41" s="51"/>
      <c r="D41" s="51"/>
      <c r="E41" s="52"/>
      <c r="F41" s="41"/>
    </row>
    <row r="42" spans="1:6" ht="15.75" x14ac:dyDescent="0.25">
      <c r="A42" s="59" t="s">
        <v>64</v>
      </c>
      <c r="B42" s="60">
        <v>44753</v>
      </c>
      <c r="C42" s="23">
        <v>1112</v>
      </c>
      <c r="D42" s="22"/>
      <c r="E42" s="19" t="s">
        <v>66</v>
      </c>
      <c r="F42" s="14">
        <v>30000</v>
      </c>
    </row>
    <row r="43" spans="1:6" ht="15.75" x14ac:dyDescent="0.25">
      <c r="A43" s="48"/>
      <c r="B43" s="49"/>
      <c r="C43" s="23">
        <v>4116</v>
      </c>
      <c r="D43" s="22"/>
      <c r="E43" s="19" t="s">
        <v>67</v>
      </c>
      <c r="F43" s="14">
        <v>20617</v>
      </c>
    </row>
    <row r="44" spans="1:6" ht="15.75" x14ac:dyDescent="0.25">
      <c r="A44" s="48"/>
      <c r="B44" s="49"/>
      <c r="C44" s="23">
        <v>1032</v>
      </c>
      <c r="D44" s="22"/>
      <c r="E44" s="19" t="s">
        <v>68</v>
      </c>
      <c r="F44" s="14">
        <v>155000</v>
      </c>
    </row>
    <row r="45" spans="1:6" ht="15.75" x14ac:dyDescent="0.25">
      <c r="A45" s="48"/>
      <c r="B45" s="49"/>
      <c r="C45" s="23">
        <v>3631</v>
      </c>
      <c r="D45" s="19"/>
      <c r="E45" s="19" t="s">
        <v>69</v>
      </c>
      <c r="F45" s="14">
        <v>137375</v>
      </c>
    </row>
    <row r="46" spans="1:6" ht="16.5" thickBot="1" x14ac:dyDescent="0.3">
      <c r="A46" s="53" t="s">
        <v>65</v>
      </c>
      <c r="B46" s="54"/>
      <c r="C46" s="54"/>
      <c r="D46" s="54"/>
      <c r="E46" s="55"/>
      <c r="F46" s="45">
        <f>SUM(F40:F45)</f>
        <v>17855104.129999999</v>
      </c>
    </row>
    <row r="47" spans="1:6" ht="15.75" customHeight="1" x14ac:dyDescent="0.25">
      <c r="A47" s="50" t="s">
        <v>10</v>
      </c>
      <c r="B47" s="51"/>
      <c r="C47" s="51"/>
      <c r="D47" s="51"/>
      <c r="E47" s="52"/>
      <c r="F47" s="41"/>
    </row>
    <row r="48" spans="1:6" ht="15.75" x14ac:dyDescent="0.25">
      <c r="A48" s="59" t="s">
        <v>73</v>
      </c>
      <c r="B48" s="60">
        <v>44787</v>
      </c>
      <c r="C48" s="23">
        <v>3419</v>
      </c>
      <c r="D48" s="22"/>
      <c r="E48" s="19" t="s">
        <v>74</v>
      </c>
      <c r="F48" s="14">
        <v>15000</v>
      </c>
    </row>
    <row r="49" spans="1:6" ht="15.75" x14ac:dyDescent="0.25">
      <c r="A49" s="48"/>
      <c r="B49" s="49"/>
      <c r="C49" s="23">
        <v>3722</v>
      </c>
      <c r="D49" s="22"/>
      <c r="E49" s="19" t="s">
        <v>13</v>
      </c>
      <c r="F49" s="29">
        <v>0</v>
      </c>
    </row>
    <row r="50" spans="1:6" ht="15.75" x14ac:dyDescent="0.25">
      <c r="A50" s="48"/>
      <c r="B50" s="49"/>
      <c r="C50" s="23">
        <v>6330</v>
      </c>
      <c r="D50" s="22"/>
      <c r="E50" s="19" t="s">
        <v>46</v>
      </c>
      <c r="F50" s="14">
        <v>50000</v>
      </c>
    </row>
    <row r="51" spans="1:6" ht="16.5" thickBot="1" x14ac:dyDescent="0.3">
      <c r="A51" s="53" t="s">
        <v>76</v>
      </c>
      <c r="B51" s="54"/>
      <c r="C51" s="54"/>
      <c r="D51" s="54"/>
      <c r="E51" s="55"/>
      <c r="F51" s="45">
        <f>SUM(F46:F50)</f>
        <v>17920104.129999999</v>
      </c>
    </row>
    <row r="52" spans="1:6" ht="15.75" x14ac:dyDescent="0.25">
      <c r="A52" s="50" t="s">
        <v>10</v>
      </c>
      <c r="B52" s="51"/>
      <c r="C52" s="51"/>
      <c r="D52" s="51"/>
      <c r="E52" s="52"/>
      <c r="F52" s="12"/>
    </row>
    <row r="53" spans="1:6" ht="15.75" x14ac:dyDescent="0.25">
      <c r="A53" s="48" t="s">
        <v>83</v>
      </c>
      <c r="B53" s="49">
        <v>44834</v>
      </c>
      <c r="C53" s="23">
        <v>1112</v>
      </c>
      <c r="D53" s="22"/>
      <c r="E53" s="19" t="s">
        <v>66</v>
      </c>
      <c r="F53" s="14">
        <v>32532.48</v>
      </c>
    </row>
    <row r="54" spans="1:6" ht="15.75" x14ac:dyDescent="0.25">
      <c r="A54" s="48"/>
      <c r="B54" s="49"/>
      <c r="C54" s="23">
        <v>3341</v>
      </c>
      <c r="D54" s="22"/>
      <c r="E54" s="19" t="s">
        <v>38</v>
      </c>
      <c r="F54" s="14">
        <v>22000</v>
      </c>
    </row>
    <row r="55" spans="1:6" ht="15.75" x14ac:dyDescent="0.25">
      <c r="A55" s="48"/>
      <c r="B55" s="49"/>
      <c r="C55" s="23">
        <v>3612</v>
      </c>
      <c r="D55" s="22"/>
      <c r="E55" s="19" t="s">
        <v>85</v>
      </c>
      <c r="F55" s="29">
        <v>12000</v>
      </c>
    </row>
    <row r="56" spans="1:6" ht="15.75" x14ac:dyDescent="0.25">
      <c r="A56" s="48"/>
      <c r="B56" s="49"/>
      <c r="C56" s="23">
        <v>3722</v>
      </c>
      <c r="D56" s="22"/>
      <c r="E56" s="19" t="s">
        <v>86</v>
      </c>
      <c r="F56" s="29">
        <v>1500</v>
      </c>
    </row>
    <row r="57" spans="1:6" ht="16.5" customHeight="1" thickBot="1" x14ac:dyDescent="0.3">
      <c r="A57" s="53" t="s">
        <v>87</v>
      </c>
      <c r="B57" s="54"/>
      <c r="C57" s="54"/>
      <c r="D57" s="54"/>
      <c r="E57" s="55"/>
      <c r="F57" s="45">
        <f>SUM(F51:F56)</f>
        <v>17988136.609999999</v>
      </c>
    </row>
    <row r="58" spans="1:6" ht="15.75" x14ac:dyDescent="0.25">
      <c r="A58" s="50" t="s">
        <v>10</v>
      </c>
      <c r="B58" s="51"/>
      <c r="C58" s="51"/>
      <c r="D58" s="51"/>
      <c r="E58" s="52"/>
      <c r="F58" s="12"/>
    </row>
    <row r="59" spans="1:6" ht="15.75" x14ac:dyDescent="0.25">
      <c r="A59" s="48" t="s">
        <v>89</v>
      </c>
      <c r="B59" s="49">
        <v>44865</v>
      </c>
      <c r="C59" s="23">
        <v>1112</v>
      </c>
      <c r="D59" s="22"/>
      <c r="E59" s="19" t="s">
        <v>66</v>
      </c>
      <c r="F59" s="14">
        <v>13534.73</v>
      </c>
    </row>
    <row r="60" spans="1:6" ht="15.75" x14ac:dyDescent="0.25">
      <c r="A60" s="48"/>
      <c r="B60" s="49"/>
      <c r="C60" s="23">
        <v>1113</v>
      </c>
      <c r="D60" s="22"/>
      <c r="E60" s="19" t="s">
        <v>91</v>
      </c>
      <c r="F60" s="14">
        <v>34208.49</v>
      </c>
    </row>
    <row r="61" spans="1:6" ht="15.75" x14ac:dyDescent="0.25">
      <c r="A61" s="48"/>
      <c r="B61" s="49"/>
      <c r="C61" s="23">
        <v>1121</v>
      </c>
      <c r="D61" s="22"/>
      <c r="E61" s="19" t="s">
        <v>37</v>
      </c>
      <c r="F61" s="14">
        <v>17372.740000000002</v>
      </c>
    </row>
    <row r="62" spans="1:6" ht="15.75" x14ac:dyDescent="0.25">
      <c r="A62" s="48"/>
      <c r="B62" s="49"/>
      <c r="C62" s="23">
        <v>1361</v>
      </c>
      <c r="D62" s="22"/>
      <c r="E62" s="19" t="s">
        <v>92</v>
      </c>
      <c r="F62" s="14">
        <v>2000</v>
      </c>
    </row>
    <row r="63" spans="1:6" ht="15.75" x14ac:dyDescent="0.25">
      <c r="A63" s="48"/>
      <c r="B63" s="49"/>
      <c r="C63" s="23">
        <v>4116</v>
      </c>
      <c r="D63" s="22"/>
      <c r="E63" s="19" t="s">
        <v>93</v>
      </c>
      <c r="F63" s="14">
        <v>25700</v>
      </c>
    </row>
    <row r="64" spans="1:6" ht="15.75" x14ac:dyDescent="0.25">
      <c r="A64" s="48"/>
      <c r="B64" s="49"/>
      <c r="C64" s="23">
        <v>3419</v>
      </c>
      <c r="D64" s="22"/>
      <c r="E64" s="19" t="s">
        <v>23</v>
      </c>
      <c r="F64" s="14">
        <v>13410</v>
      </c>
    </row>
    <row r="65" spans="1:6" ht="15.75" x14ac:dyDescent="0.25">
      <c r="A65" s="48"/>
      <c r="B65" s="49"/>
      <c r="C65" s="23">
        <v>3632</v>
      </c>
      <c r="D65" s="19"/>
      <c r="E65" s="19" t="s">
        <v>94</v>
      </c>
      <c r="F65" s="14">
        <v>4500</v>
      </c>
    </row>
    <row r="66" spans="1:6" ht="16.5" thickBot="1" x14ac:dyDescent="0.3">
      <c r="A66" s="53" t="s">
        <v>90</v>
      </c>
      <c r="B66" s="54"/>
      <c r="C66" s="54"/>
      <c r="D66" s="54"/>
      <c r="E66" s="55"/>
      <c r="F66" s="45">
        <f>SUM(F57:F65)</f>
        <v>18098862.569999997</v>
      </c>
    </row>
    <row r="68" spans="1:6" ht="24" thickBot="1" x14ac:dyDescent="0.4">
      <c r="A68" s="26" t="s">
        <v>12</v>
      </c>
      <c r="B68" s="16"/>
      <c r="E68" s="17" t="s">
        <v>2</v>
      </c>
      <c r="F68" s="7" t="s">
        <v>3</v>
      </c>
    </row>
    <row r="69" spans="1:6" ht="32.25" thickBot="1" x14ac:dyDescent="0.3">
      <c r="A69" s="70" t="s">
        <v>4</v>
      </c>
      <c r="B69" s="71" t="s">
        <v>5</v>
      </c>
      <c r="C69" s="72" t="s">
        <v>6</v>
      </c>
      <c r="D69" s="71" t="s">
        <v>7</v>
      </c>
      <c r="E69" s="72" t="s">
        <v>8</v>
      </c>
      <c r="F69" s="73" t="s">
        <v>9</v>
      </c>
    </row>
    <row r="70" spans="1:6" ht="24" customHeight="1" thickBot="1" x14ac:dyDescent="0.3">
      <c r="A70" s="74" t="s">
        <v>17</v>
      </c>
      <c r="B70" s="75"/>
      <c r="C70" s="75"/>
      <c r="D70" s="75"/>
      <c r="E70" s="76"/>
      <c r="F70" s="77">
        <v>12430000</v>
      </c>
    </row>
    <row r="71" spans="1:6" ht="20.25" customHeight="1" x14ac:dyDescent="0.25">
      <c r="A71" s="50" t="s">
        <v>10</v>
      </c>
      <c r="B71" s="51"/>
      <c r="C71" s="51"/>
      <c r="D71" s="51"/>
      <c r="E71" s="52"/>
      <c r="F71" s="40"/>
    </row>
    <row r="72" spans="1:6" ht="21" customHeight="1" x14ac:dyDescent="0.25">
      <c r="A72" s="28" t="s">
        <v>11</v>
      </c>
      <c r="B72" s="25">
        <v>44588</v>
      </c>
      <c r="C72" s="20">
        <v>3341</v>
      </c>
      <c r="D72" s="19"/>
      <c r="E72" s="19" t="s">
        <v>13</v>
      </c>
      <c r="F72" s="29">
        <v>0</v>
      </c>
    </row>
    <row r="73" spans="1:6" ht="16.149999999999999" customHeight="1" x14ac:dyDescent="0.25">
      <c r="A73" s="30"/>
      <c r="B73" s="21"/>
      <c r="C73" s="18"/>
      <c r="D73" s="19"/>
      <c r="E73" s="19"/>
      <c r="F73" s="29"/>
    </row>
    <row r="74" spans="1:6" ht="15.75" x14ac:dyDescent="0.25">
      <c r="A74" s="63" t="s">
        <v>21</v>
      </c>
      <c r="B74" s="64"/>
      <c r="C74" s="64"/>
      <c r="D74" s="64"/>
      <c r="E74" s="65"/>
      <c r="F74" s="46">
        <f>SUM(F70:F73)</f>
        <v>12430000</v>
      </c>
    </row>
    <row r="75" spans="1:6" ht="15.6" customHeight="1" x14ac:dyDescent="0.25">
      <c r="A75" s="56" t="s">
        <v>10</v>
      </c>
      <c r="B75" s="57"/>
      <c r="C75" s="57"/>
      <c r="D75" s="57"/>
      <c r="E75" s="58"/>
      <c r="F75" s="27"/>
    </row>
    <row r="76" spans="1:6" ht="15.6" customHeight="1" x14ac:dyDescent="0.25">
      <c r="A76" s="68" t="s">
        <v>18</v>
      </c>
      <c r="B76" s="69">
        <v>44609</v>
      </c>
      <c r="C76" s="23">
        <v>6171</v>
      </c>
      <c r="D76" s="22"/>
      <c r="E76" s="19" t="s">
        <v>25</v>
      </c>
      <c r="F76" s="31">
        <v>3390</v>
      </c>
    </row>
    <row r="77" spans="1:6" ht="15.6" customHeight="1" x14ac:dyDescent="0.25">
      <c r="A77" s="66"/>
      <c r="B77" s="67"/>
      <c r="C77" s="23">
        <v>3612</v>
      </c>
      <c r="D77" s="23"/>
      <c r="E77" s="19" t="s">
        <v>24</v>
      </c>
      <c r="F77" s="31">
        <v>100000</v>
      </c>
    </row>
    <row r="78" spans="1:6" ht="15.6" customHeight="1" x14ac:dyDescent="0.25">
      <c r="A78" s="66"/>
      <c r="B78" s="67"/>
      <c r="C78" s="23"/>
      <c r="D78" s="24"/>
      <c r="E78" s="19"/>
      <c r="F78" s="31"/>
    </row>
    <row r="79" spans="1:6" ht="15.75" x14ac:dyDescent="0.25">
      <c r="A79" s="63" t="s">
        <v>20</v>
      </c>
      <c r="B79" s="64"/>
      <c r="C79" s="64"/>
      <c r="D79" s="64"/>
      <c r="E79" s="65"/>
      <c r="F79" s="46">
        <f>SUM(F74:F78)</f>
        <v>12533390</v>
      </c>
    </row>
    <row r="80" spans="1:6" ht="15.75" x14ac:dyDescent="0.25">
      <c r="A80" s="56" t="s">
        <v>28</v>
      </c>
      <c r="B80" s="57"/>
      <c r="C80" s="57"/>
      <c r="D80" s="57"/>
      <c r="E80" s="58"/>
      <c r="F80" s="12"/>
    </row>
    <row r="81" spans="1:6" ht="15.75" x14ac:dyDescent="0.25">
      <c r="A81" s="59" t="s">
        <v>27</v>
      </c>
      <c r="B81" s="60">
        <v>44628</v>
      </c>
      <c r="C81" s="23">
        <v>2219</v>
      </c>
      <c r="D81" s="22"/>
      <c r="E81" s="19" t="s">
        <v>29</v>
      </c>
      <c r="F81" s="14">
        <v>224092</v>
      </c>
    </row>
    <row r="82" spans="1:6" ht="15.75" x14ac:dyDescent="0.25">
      <c r="A82" s="48"/>
      <c r="B82" s="49"/>
      <c r="C82" s="23">
        <v>6221</v>
      </c>
      <c r="D82" s="22"/>
      <c r="E82" s="19" t="s">
        <v>32</v>
      </c>
      <c r="F82" s="29">
        <v>200000</v>
      </c>
    </row>
    <row r="83" spans="1:6" ht="16.5" customHeight="1" x14ac:dyDescent="0.25">
      <c r="A83" s="63" t="s">
        <v>30</v>
      </c>
      <c r="B83" s="64"/>
      <c r="C83" s="64"/>
      <c r="D83" s="64"/>
      <c r="E83" s="65"/>
      <c r="F83" s="46">
        <f>SUM(F79:F82)</f>
        <v>12957482</v>
      </c>
    </row>
    <row r="84" spans="1:6" ht="15.75" x14ac:dyDescent="0.25">
      <c r="A84" s="56" t="s">
        <v>10</v>
      </c>
      <c r="B84" s="57"/>
      <c r="C84" s="57"/>
      <c r="D84" s="57"/>
      <c r="E84" s="58"/>
      <c r="F84" s="40"/>
    </row>
    <row r="85" spans="1:6" ht="15.75" x14ac:dyDescent="0.25">
      <c r="A85" s="68" t="s">
        <v>33</v>
      </c>
      <c r="B85" s="69">
        <v>44651</v>
      </c>
      <c r="C85" s="23">
        <v>3341</v>
      </c>
      <c r="D85" s="22"/>
      <c r="E85" s="19" t="s">
        <v>38</v>
      </c>
      <c r="F85" s="29">
        <v>0</v>
      </c>
    </row>
    <row r="86" spans="1:6" ht="15.75" x14ac:dyDescent="0.25">
      <c r="A86" s="66"/>
      <c r="B86" s="67"/>
      <c r="C86" s="23">
        <v>3612</v>
      </c>
      <c r="D86" s="22"/>
      <c r="E86" s="19" t="s">
        <v>24</v>
      </c>
      <c r="F86" s="29">
        <v>12317.1</v>
      </c>
    </row>
    <row r="87" spans="1:6" ht="15.75" x14ac:dyDescent="0.25">
      <c r="A87" s="66"/>
      <c r="B87" s="67"/>
      <c r="C87" s="23">
        <v>6171</v>
      </c>
      <c r="D87" s="23"/>
      <c r="E87" s="19" t="s">
        <v>39</v>
      </c>
      <c r="F87" s="31">
        <v>5097</v>
      </c>
    </row>
    <row r="88" spans="1:6" ht="15.75" x14ac:dyDescent="0.25">
      <c r="A88" s="66"/>
      <c r="B88" s="67"/>
      <c r="C88" s="23">
        <v>6399</v>
      </c>
      <c r="D88" s="22"/>
      <c r="E88" s="19" t="s">
        <v>37</v>
      </c>
      <c r="F88" s="29">
        <v>136390</v>
      </c>
    </row>
    <row r="89" spans="1:6" ht="16.5" thickBot="1" x14ac:dyDescent="0.3">
      <c r="A89" s="63" t="s">
        <v>36</v>
      </c>
      <c r="B89" s="64"/>
      <c r="C89" s="64"/>
      <c r="D89" s="64"/>
      <c r="E89" s="65"/>
      <c r="F89" s="47">
        <f>SUM(F83:F88)</f>
        <v>13111286.1</v>
      </c>
    </row>
    <row r="90" spans="1:6" ht="15.75" x14ac:dyDescent="0.25">
      <c r="A90" s="56" t="s">
        <v>10</v>
      </c>
      <c r="B90" s="57"/>
      <c r="C90" s="57"/>
      <c r="D90" s="57"/>
      <c r="E90" s="58"/>
      <c r="F90" s="32"/>
    </row>
    <row r="91" spans="1:6" ht="15.75" x14ac:dyDescent="0.25">
      <c r="A91" s="68" t="s">
        <v>41</v>
      </c>
      <c r="B91" s="69">
        <v>44665</v>
      </c>
      <c r="C91" s="23">
        <v>2219</v>
      </c>
      <c r="D91" s="22"/>
      <c r="E91" s="19" t="s">
        <v>29</v>
      </c>
      <c r="F91" s="31">
        <v>35901</v>
      </c>
    </row>
    <row r="92" spans="1:6" ht="15.75" x14ac:dyDescent="0.25">
      <c r="A92" s="66"/>
      <c r="B92" s="67"/>
      <c r="C92" s="23"/>
      <c r="D92" s="22"/>
      <c r="E92" s="19"/>
      <c r="F92" s="31"/>
    </row>
    <row r="93" spans="1:6" ht="16.5" thickBot="1" x14ac:dyDescent="0.3">
      <c r="A93" s="53" t="s">
        <v>42</v>
      </c>
      <c r="B93" s="54"/>
      <c r="C93" s="54"/>
      <c r="D93" s="54"/>
      <c r="E93" s="55"/>
      <c r="F93" s="47">
        <f>SUM(F89:F92)</f>
        <v>13147187.1</v>
      </c>
    </row>
    <row r="94" spans="1:6" ht="15.75" x14ac:dyDescent="0.25">
      <c r="A94" s="50" t="s">
        <v>10</v>
      </c>
      <c r="B94" s="51"/>
      <c r="C94" s="51"/>
      <c r="D94" s="51"/>
      <c r="E94" s="52"/>
      <c r="F94" s="32"/>
    </row>
    <row r="95" spans="1:6" ht="15.75" x14ac:dyDescent="0.25">
      <c r="A95" s="68" t="s">
        <v>43</v>
      </c>
      <c r="B95" s="69">
        <v>44693</v>
      </c>
      <c r="C95" s="23">
        <v>3330</v>
      </c>
      <c r="D95" s="22"/>
      <c r="E95" s="19" t="s">
        <v>50</v>
      </c>
      <c r="F95" s="29">
        <v>-250000</v>
      </c>
    </row>
    <row r="96" spans="1:6" ht="15.75" x14ac:dyDescent="0.25">
      <c r="A96" s="66"/>
      <c r="B96" s="67"/>
      <c r="C96" s="23">
        <v>3639</v>
      </c>
      <c r="D96" s="22"/>
      <c r="E96" s="19" t="s">
        <v>49</v>
      </c>
      <c r="F96" s="29">
        <v>250000</v>
      </c>
    </row>
    <row r="97" spans="1:6" ht="15.75" x14ac:dyDescent="0.25">
      <c r="A97" s="66"/>
      <c r="B97" s="67"/>
      <c r="C97" s="23">
        <v>3631</v>
      </c>
      <c r="D97" s="22"/>
      <c r="E97" s="19" t="s">
        <v>48</v>
      </c>
      <c r="F97" s="29">
        <v>35246</v>
      </c>
    </row>
    <row r="98" spans="1:6" ht="15.75" x14ac:dyDescent="0.25">
      <c r="A98" s="66"/>
      <c r="B98" s="67"/>
      <c r="C98" s="23">
        <v>3745</v>
      </c>
      <c r="D98" s="19">
        <v>6121</v>
      </c>
      <c r="E98" s="19" t="s">
        <v>47</v>
      </c>
      <c r="F98" s="29">
        <v>10000</v>
      </c>
    </row>
    <row r="99" spans="1:6" ht="15.75" x14ac:dyDescent="0.25">
      <c r="A99" s="66"/>
      <c r="B99" s="67"/>
      <c r="C99" s="23">
        <v>6171</v>
      </c>
      <c r="D99" s="22"/>
      <c r="E99" s="19" t="s">
        <v>13</v>
      </c>
      <c r="F99" s="29">
        <v>0</v>
      </c>
    </row>
    <row r="100" spans="1:6" ht="15.75" x14ac:dyDescent="0.25">
      <c r="A100" s="66"/>
      <c r="B100" s="67"/>
      <c r="C100" s="23">
        <v>6330</v>
      </c>
      <c r="D100" s="22"/>
      <c r="E100" s="19" t="s">
        <v>51</v>
      </c>
      <c r="F100" s="29">
        <v>40000</v>
      </c>
    </row>
    <row r="101" spans="1:6" ht="16.5" thickBot="1" x14ac:dyDescent="0.3">
      <c r="A101" s="53" t="s">
        <v>44</v>
      </c>
      <c r="B101" s="54"/>
      <c r="C101" s="54"/>
      <c r="D101" s="54"/>
      <c r="E101" s="55"/>
      <c r="F101" s="47">
        <f>SUM(F93:F100)</f>
        <v>13232433.1</v>
      </c>
    </row>
    <row r="102" spans="1:6" ht="15.75" x14ac:dyDescent="0.25">
      <c r="A102" s="50" t="s">
        <v>28</v>
      </c>
      <c r="B102" s="51"/>
      <c r="C102" s="51"/>
      <c r="D102" s="51"/>
      <c r="E102" s="52"/>
      <c r="F102" s="32"/>
    </row>
    <row r="103" spans="1:6" ht="15.75" x14ac:dyDescent="0.25">
      <c r="A103" s="68" t="s">
        <v>52</v>
      </c>
      <c r="B103" s="69">
        <v>44719</v>
      </c>
      <c r="C103" s="23">
        <v>2212</v>
      </c>
      <c r="D103" s="22"/>
      <c r="E103" s="19" t="s">
        <v>53</v>
      </c>
      <c r="F103" s="29">
        <v>4571872.83</v>
      </c>
    </row>
    <row r="104" spans="1:6" ht="31.5" x14ac:dyDescent="0.25">
      <c r="A104" s="66"/>
      <c r="B104" s="67"/>
      <c r="C104" s="23">
        <v>3635</v>
      </c>
      <c r="D104" s="22"/>
      <c r="E104" s="19" t="s">
        <v>54</v>
      </c>
      <c r="F104" s="29">
        <v>36300</v>
      </c>
    </row>
    <row r="105" spans="1:6" ht="15.75" x14ac:dyDescent="0.25">
      <c r="A105" s="66"/>
      <c r="B105" s="67"/>
      <c r="C105" s="23">
        <v>4350</v>
      </c>
      <c r="D105" s="22"/>
      <c r="E105" s="19" t="s">
        <v>55</v>
      </c>
      <c r="F105" s="29">
        <v>12000</v>
      </c>
    </row>
    <row r="106" spans="1:6" ht="15.75" x14ac:dyDescent="0.25">
      <c r="A106" s="66"/>
      <c r="B106" s="67"/>
      <c r="C106" s="23">
        <v>6171</v>
      </c>
      <c r="D106" s="22"/>
      <c r="E106" s="19" t="s">
        <v>56</v>
      </c>
      <c r="F106" s="29">
        <v>150000</v>
      </c>
    </row>
    <row r="107" spans="1:6" ht="15.75" x14ac:dyDescent="0.25">
      <c r="A107" s="66"/>
      <c r="B107" s="67"/>
      <c r="C107" s="23"/>
      <c r="D107" s="22"/>
      <c r="E107" s="19"/>
      <c r="F107" s="29"/>
    </row>
    <row r="108" spans="1:6" ht="16.5" thickBot="1" x14ac:dyDescent="0.3">
      <c r="A108" s="53" t="s">
        <v>57</v>
      </c>
      <c r="B108" s="54"/>
      <c r="C108" s="54"/>
      <c r="D108" s="54"/>
      <c r="E108" s="55"/>
      <c r="F108" s="47">
        <f>SUM(F101:F106)</f>
        <v>18002605.93</v>
      </c>
    </row>
    <row r="109" spans="1:6" ht="15.75" x14ac:dyDescent="0.25">
      <c r="A109" s="50" t="s">
        <v>10</v>
      </c>
      <c r="B109" s="51"/>
      <c r="C109" s="51"/>
      <c r="D109" s="51"/>
      <c r="E109" s="52"/>
      <c r="F109" s="40"/>
    </row>
    <row r="110" spans="1:6" ht="15.75" x14ac:dyDescent="0.25">
      <c r="A110" s="68" t="s">
        <v>59</v>
      </c>
      <c r="B110" s="69">
        <v>44731</v>
      </c>
      <c r="C110" s="23">
        <v>3612</v>
      </c>
      <c r="D110" s="22"/>
      <c r="E110" s="19" t="s">
        <v>60</v>
      </c>
      <c r="F110" s="29">
        <v>4511</v>
      </c>
    </row>
    <row r="111" spans="1:6" ht="15.75" x14ac:dyDescent="0.25">
      <c r="A111" s="66"/>
      <c r="B111" s="67"/>
      <c r="C111" s="23">
        <v>3745</v>
      </c>
      <c r="D111" s="19">
        <v>6121</v>
      </c>
      <c r="E111" s="19" t="s">
        <v>47</v>
      </c>
      <c r="F111" s="29">
        <v>10000</v>
      </c>
    </row>
    <row r="112" spans="1:6" ht="16.5" thickBot="1" x14ac:dyDescent="0.3">
      <c r="A112" s="53" t="s">
        <v>63</v>
      </c>
      <c r="B112" s="54"/>
      <c r="C112" s="54"/>
      <c r="D112" s="54"/>
      <c r="E112" s="55"/>
      <c r="F112" s="47">
        <f>SUM(F108:F111)</f>
        <v>18017116.93</v>
      </c>
    </row>
    <row r="113" spans="1:6" ht="15.75" x14ac:dyDescent="0.25">
      <c r="A113" s="50" t="s">
        <v>10</v>
      </c>
      <c r="B113" s="51"/>
      <c r="C113" s="51"/>
      <c r="D113" s="51"/>
      <c r="E113" s="52"/>
      <c r="F113" s="32"/>
    </row>
    <row r="114" spans="1:6" ht="15.75" x14ac:dyDescent="0.25">
      <c r="A114" s="68" t="s">
        <v>64</v>
      </c>
      <c r="B114" s="69">
        <v>44753</v>
      </c>
      <c r="C114" s="23">
        <v>1036</v>
      </c>
      <c r="D114" s="22"/>
      <c r="E114" s="19" t="s">
        <v>70</v>
      </c>
      <c r="F114" s="29">
        <v>2922</v>
      </c>
    </row>
    <row r="115" spans="1:6" ht="15.75" x14ac:dyDescent="0.25">
      <c r="A115" s="66"/>
      <c r="B115" s="67"/>
      <c r="C115" s="23">
        <v>3632</v>
      </c>
      <c r="D115" s="22"/>
      <c r="E115" s="19" t="s">
        <v>13</v>
      </c>
      <c r="F115" s="29">
        <v>0</v>
      </c>
    </row>
    <row r="116" spans="1:6" ht="15.75" x14ac:dyDescent="0.25">
      <c r="A116" s="66"/>
      <c r="B116" s="67"/>
      <c r="C116" s="23">
        <v>5512</v>
      </c>
      <c r="D116" s="22"/>
      <c r="E116" s="19" t="s">
        <v>13</v>
      </c>
      <c r="F116" s="29">
        <v>0</v>
      </c>
    </row>
    <row r="117" spans="1:6" ht="16.5" thickBot="1" x14ac:dyDescent="0.3">
      <c r="A117" s="53" t="s">
        <v>72</v>
      </c>
      <c r="B117" s="54"/>
      <c r="C117" s="54"/>
      <c r="D117" s="54"/>
      <c r="E117" s="55"/>
      <c r="F117" s="47">
        <f>SUM(F112:F116)</f>
        <v>18020038.93</v>
      </c>
    </row>
    <row r="118" spans="1:6" ht="15.75" x14ac:dyDescent="0.25">
      <c r="A118" s="50" t="s">
        <v>10</v>
      </c>
      <c r="B118" s="51"/>
      <c r="C118" s="51"/>
      <c r="D118" s="51"/>
      <c r="E118" s="52"/>
      <c r="F118" s="32"/>
    </row>
    <row r="119" spans="1:6" ht="31.5" x14ac:dyDescent="0.25">
      <c r="A119" s="68" t="s">
        <v>73</v>
      </c>
      <c r="B119" s="69">
        <v>44787</v>
      </c>
      <c r="C119" s="23">
        <v>3315</v>
      </c>
      <c r="D119" s="22"/>
      <c r="E119" s="19" t="s">
        <v>75</v>
      </c>
      <c r="F119" s="31">
        <v>15040</v>
      </c>
    </row>
    <row r="120" spans="1:6" ht="15.75" x14ac:dyDescent="0.25">
      <c r="A120" s="66"/>
      <c r="B120" s="67"/>
      <c r="C120" s="23">
        <v>3399</v>
      </c>
      <c r="D120" s="19"/>
      <c r="E120" s="19" t="s">
        <v>13</v>
      </c>
      <c r="F120" s="29">
        <v>0</v>
      </c>
    </row>
    <row r="121" spans="1:6" ht="15.75" x14ac:dyDescent="0.25">
      <c r="A121" s="66"/>
      <c r="B121" s="67"/>
      <c r="C121" s="23">
        <v>3419</v>
      </c>
      <c r="D121" s="19"/>
      <c r="E121" s="19" t="s">
        <v>13</v>
      </c>
      <c r="F121" s="29">
        <v>0</v>
      </c>
    </row>
    <row r="122" spans="1:6" ht="15.75" x14ac:dyDescent="0.25">
      <c r="A122" s="66"/>
      <c r="B122" s="67"/>
      <c r="C122" s="23">
        <v>3631</v>
      </c>
      <c r="D122" s="19"/>
      <c r="E122" s="19" t="s">
        <v>48</v>
      </c>
      <c r="F122" s="29">
        <v>45349.59</v>
      </c>
    </row>
    <row r="123" spans="1:6" ht="15.75" x14ac:dyDescent="0.25">
      <c r="A123" s="66"/>
      <c r="B123" s="67"/>
      <c r="C123" s="23">
        <v>5512</v>
      </c>
      <c r="D123" s="19"/>
      <c r="E123" s="19" t="s">
        <v>13</v>
      </c>
      <c r="F123" s="29">
        <v>0</v>
      </c>
    </row>
    <row r="124" spans="1:6" ht="15.75" x14ac:dyDescent="0.25">
      <c r="A124" s="66"/>
      <c r="B124" s="67"/>
      <c r="C124" s="23">
        <v>6171</v>
      </c>
      <c r="D124" s="19"/>
      <c r="E124" s="19" t="s">
        <v>13</v>
      </c>
      <c r="F124" s="29">
        <v>0</v>
      </c>
    </row>
    <row r="125" spans="1:6" ht="15.75" x14ac:dyDescent="0.25">
      <c r="A125" s="66"/>
      <c r="B125" s="67"/>
      <c r="C125" s="23">
        <v>6330</v>
      </c>
      <c r="D125" s="19"/>
      <c r="E125" s="19" t="s">
        <v>51</v>
      </c>
      <c r="F125" s="31">
        <v>50000</v>
      </c>
    </row>
    <row r="126" spans="1:6" ht="16.5" thickBot="1" x14ac:dyDescent="0.3">
      <c r="A126" s="53" t="s">
        <v>77</v>
      </c>
      <c r="B126" s="54"/>
      <c r="C126" s="54"/>
      <c r="D126" s="54"/>
      <c r="E126" s="55"/>
      <c r="F126" s="47">
        <f>SUM(F117:F125)</f>
        <v>18130428.52</v>
      </c>
    </row>
    <row r="127" spans="1:6" ht="15.75" customHeight="1" x14ac:dyDescent="0.25">
      <c r="A127" s="50" t="s">
        <v>28</v>
      </c>
      <c r="B127" s="51"/>
      <c r="C127" s="51"/>
      <c r="D127" s="51"/>
      <c r="E127" s="52"/>
      <c r="F127" s="32"/>
    </row>
    <row r="128" spans="1:6" ht="15.75" x14ac:dyDescent="0.25">
      <c r="A128" s="68" t="s">
        <v>78</v>
      </c>
      <c r="B128" s="69">
        <v>44809</v>
      </c>
      <c r="C128" s="23">
        <v>3113</v>
      </c>
      <c r="D128" s="22"/>
      <c r="E128" s="19" t="s">
        <v>79</v>
      </c>
      <c r="F128" s="29">
        <v>310100</v>
      </c>
    </row>
    <row r="129" spans="1:6" ht="15.75" x14ac:dyDescent="0.25">
      <c r="A129" s="66"/>
      <c r="B129" s="67"/>
      <c r="C129" s="23">
        <v>3315</v>
      </c>
      <c r="D129" s="22"/>
      <c r="E129" s="19" t="s">
        <v>80</v>
      </c>
      <c r="F129" s="29">
        <v>24000</v>
      </c>
    </row>
    <row r="130" spans="1:6" ht="15.75" x14ac:dyDescent="0.25">
      <c r="A130" s="66"/>
      <c r="B130" s="67"/>
      <c r="C130" s="23">
        <v>3399</v>
      </c>
      <c r="D130" s="22"/>
      <c r="E130" s="19" t="s">
        <v>81</v>
      </c>
      <c r="F130" s="29">
        <v>25000</v>
      </c>
    </row>
    <row r="131" spans="1:6" ht="16.5" thickBot="1" x14ac:dyDescent="0.3">
      <c r="A131" s="53" t="s">
        <v>82</v>
      </c>
      <c r="B131" s="54"/>
      <c r="C131" s="54"/>
      <c r="D131" s="54"/>
      <c r="E131" s="55"/>
      <c r="F131" s="47">
        <f>SUM(F126:F130)</f>
        <v>18489528.52</v>
      </c>
    </row>
    <row r="132" spans="1:6" ht="15.75" x14ac:dyDescent="0.25">
      <c r="A132" s="50" t="s">
        <v>10</v>
      </c>
      <c r="B132" s="51"/>
      <c r="C132" s="51"/>
      <c r="D132" s="51"/>
      <c r="E132" s="52"/>
      <c r="F132" s="32"/>
    </row>
    <row r="133" spans="1:6" ht="15.75" x14ac:dyDescent="0.25">
      <c r="A133" s="68" t="s">
        <v>83</v>
      </c>
      <c r="B133" s="69">
        <v>44834</v>
      </c>
      <c r="C133" s="23">
        <v>3311</v>
      </c>
      <c r="D133" s="22"/>
      <c r="E133" s="19" t="s">
        <v>13</v>
      </c>
      <c r="F133" s="29">
        <v>0</v>
      </c>
    </row>
    <row r="134" spans="1:6" ht="15.75" x14ac:dyDescent="0.25">
      <c r="A134" s="66"/>
      <c r="B134" s="67"/>
      <c r="C134" s="23">
        <v>3419</v>
      </c>
      <c r="D134" s="22"/>
      <c r="E134" s="19" t="s">
        <v>13</v>
      </c>
      <c r="F134" s="29">
        <v>0</v>
      </c>
    </row>
    <row r="135" spans="1:6" ht="15.75" x14ac:dyDescent="0.25">
      <c r="A135" s="66"/>
      <c r="B135" s="67"/>
      <c r="C135" s="23">
        <v>2321</v>
      </c>
      <c r="D135" s="19">
        <v>6121</v>
      </c>
      <c r="E135" s="19" t="s">
        <v>84</v>
      </c>
      <c r="F135" s="14">
        <v>13350</v>
      </c>
    </row>
    <row r="136" spans="1:6" ht="15.75" x14ac:dyDescent="0.25">
      <c r="A136" s="66"/>
      <c r="B136" s="67"/>
      <c r="C136" s="23">
        <v>5512</v>
      </c>
      <c r="D136" s="22"/>
      <c r="E136" s="19" t="s">
        <v>13</v>
      </c>
      <c r="F136" s="29">
        <v>0</v>
      </c>
    </row>
    <row r="137" spans="1:6" ht="15.75" x14ac:dyDescent="0.25">
      <c r="A137" s="66"/>
      <c r="B137" s="67"/>
      <c r="C137" s="23">
        <v>6115</v>
      </c>
      <c r="D137" s="19">
        <v>98187</v>
      </c>
      <c r="E137" s="19" t="s">
        <v>13</v>
      </c>
      <c r="F137" s="29">
        <v>0</v>
      </c>
    </row>
    <row r="138" spans="1:6" ht="15.75" x14ac:dyDescent="0.25">
      <c r="A138" s="66"/>
      <c r="B138" s="67"/>
      <c r="C138" s="23">
        <v>6171</v>
      </c>
      <c r="D138" s="19"/>
      <c r="E138" s="19" t="s">
        <v>13</v>
      </c>
      <c r="F138" s="29">
        <v>0</v>
      </c>
    </row>
    <row r="139" spans="1:6" ht="16.5" thickBot="1" x14ac:dyDescent="0.3">
      <c r="A139" s="53" t="s">
        <v>88</v>
      </c>
      <c r="B139" s="54"/>
      <c r="C139" s="54"/>
      <c r="D139" s="54"/>
      <c r="E139" s="55"/>
      <c r="F139" s="47">
        <f>SUM(F131:F138)</f>
        <v>18502878.52</v>
      </c>
    </row>
    <row r="140" spans="1:6" ht="15.75" x14ac:dyDescent="0.25">
      <c r="A140" s="50" t="s">
        <v>10</v>
      </c>
      <c r="B140" s="51"/>
      <c r="C140" s="51"/>
      <c r="D140" s="51"/>
      <c r="E140" s="52"/>
      <c r="F140" s="32"/>
    </row>
    <row r="141" spans="1:6" ht="15.75" x14ac:dyDescent="0.25">
      <c r="A141" s="66" t="s">
        <v>89</v>
      </c>
      <c r="B141" s="67">
        <v>44865</v>
      </c>
      <c r="C141" s="23">
        <v>3631</v>
      </c>
      <c r="D141" s="19"/>
      <c r="E141" s="19" t="s">
        <v>48</v>
      </c>
      <c r="F141" s="29">
        <v>80000</v>
      </c>
    </row>
    <row r="142" spans="1:6" ht="15.75" x14ac:dyDescent="0.25">
      <c r="A142" s="66"/>
      <c r="B142" s="67"/>
      <c r="C142" s="23">
        <v>3632</v>
      </c>
      <c r="D142" s="19"/>
      <c r="E142" s="19" t="s">
        <v>13</v>
      </c>
      <c r="F142" s="29">
        <v>0</v>
      </c>
    </row>
    <row r="143" spans="1:6" ht="15.75" x14ac:dyDescent="0.25">
      <c r="A143" s="66"/>
      <c r="B143" s="67"/>
      <c r="C143" s="23">
        <v>6115</v>
      </c>
      <c r="D143" s="19"/>
      <c r="E143" s="19" t="s">
        <v>13</v>
      </c>
      <c r="F143" s="29">
        <v>0</v>
      </c>
    </row>
    <row r="144" spans="1:6" ht="15.75" x14ac:dyDescent="0.25">
      <c r="A144" s="66"/>
      <c r="B144" s="67"/>
      <c r="C144" s="23">
        <v>6171</v>
      </c>
      <c r="D144" s="19"/>
      <c r="E144" s="19" t="s">
        <v>13</v>
      </c>
      <c r="F144" s="29">
        <v>0</v>
      </c>
    </row>
    <row r="145" spans="1:6" ht="16.5" thickBot="1" x14ac:dyDescent="0.3">
      <c r="A145" s="53" t="s">
        <v>95</v>
      </c>
      <c r="B145" s="54"/>
      <c r="C145" s="54"/>
      <c r="D145" s="54"/>
      <c r="E145" s="55"/>
      <c r="F145" s="47">
        <f>SUM(F139:F144)</f>
        <v>18582878.52</v>
      </c>
    </row>
  </sheetData>
  <mergeCells count="94">
    <mergeCell ref="A141:A144"/>
    <mergeCell ref="B141:B144"/>
    <mergeCell ref="A145:E145"/>
    <mergeCell ref="A132:E132"/>
    <mergeCell ref="A133:A138"/>
    <mergeCell ref="B133:B138"/>
    <mergeCell ref="A139:E139"/>
    <mergeCell ref="A140:E140"/>
    <mergeCell ref="A126:E126"/>
    <mergeCell ref="A127:E127"/>
    <mergeCell ref="A128:A130"/>
    <mergeCell ref="B128:B130"/>
    <mergeCell ref="A131:E131"/>
    <mergeCell ref="A114:A116"/>
    <mergeCell ref="B114:B116"/>
    <mergeCell ref="A117:E117"/>
    <mergeCell ref="A118:E118"/>
    <mergeCell ref="A119:A125"/>
    <mergeCell ref="B119:B125"/>
    <mergeCell ref="A109:E109"/>
    <mergeCell ref="A110:A111"/>
    <mergeCell ref="B110:B111"/>
    <mergeCell ref="A112:E112"/>
    <mergeCell ref="A113:E113"/>
    <mergeCell ref="A101:E101"/>
    <mergeCell ref="A102:E102"/>
    <mergeCell ref="A103:A107"/>
    <mergeCell ref="B103:B107"/>
    <mergeCell ref="A108:E108"/>
    <mergeCell ref="A91:A92"/>
    <mergeCell ref="B91:B92"/>
    <mergeCell ref="A93:E93"/>
    <mergeCell ref="A94:E94"/>
    <mergeCell ref="A95:A100"/>
    <mergeCell ref="B95:B100"/>
    <mergeCell ref="A83:E83"/>
    <mergeCell ref="A84:E84"/>
    <mergeCell ref="A85:A88"/>
    <mergeCell ref="B85:B88"/>
    <mergeCell ref="A90:E90"/>
    <mergeCell ref="A66:E66"/>
    <mergeCell ref="A51:E51"/>
    <mergeCell ref="A32:E32"/>
    <mergeCell ref="A36:E36"/>
    <mergeCell ref="A47:E47"/>
    <mergeCell ref="A48:A50"/>
    <mergeCell ref="B48:B50"/>
    <mergeCell ref="A37:E37"/>
    <mergeCell ref="A38:A39"/>
    <mergeCell ref="B38:B39"/>
    <mergeCell ref="A40:E40"/>
    <mergeCell ref="A41:E41"/>
    <mergeCell ref="A42:A45"/>
    <mergeCell ref="B42:B45"/>
    <mergeCell ref="A46:E46"/>
    <mergeCell ref="A58:E58"/>
    <mergeCell ref="A6:E6"/>
    <mergeCell ref="A7:E7"/>
    <mergeCell ref="A11:E11"/>
    <mergeCell ref="A12:A13"/>
    <mergeCell ref="B12:B13"/>
    <mergeCell ref="A15:E15"/>
    <mergeCell ref="A33:E33"/>
    <mergeCell ref="A34:A35"/>
    <mergeCell ref="B34:B35"/>
    <mergeCell ref="A18:E18"/>
    <mergeCell ref="A19:A22"/>
    <mergeCell ref="B19:B22"/>
    <mergeCell ref="A28:E28"/>
    <mergeCell ref="A29:A31"/>
    <mergeCell ref="B29:B31"/>
    <mergeCell ref="A24:E24"/>
    <mergeCell ref="A23:E23"/>
    <mergeCell ref="A17:E17"/>
    <mergeCell ref="A25:A26"/>
    <mergeCell ref="B25:B26"/>
    <mergeCell ref="A27:E27"/>
    <mergeCell ref="A89:E89"/>
    <mergeCell ref="A70:E70"/>
    <mergeCell ref="A71:E71"/>
    <mergeCell ref="A74:E74"/>
    <mergeCell ref="A75:E75"/>
    <mergeCell ref="A76:A78"/>
    <mergeCell ref="B76:B78"/>
    <mergeCell ref="A79:E79"/>
    <mergeCell ref="A80:E80"/>
    <mergeCell ref="A81:A82"/>
    <mergeCell ref="B81:B82"/>
    <mergeCell ref="A59:A65"/>
    <mergeCell ref="B59:B65"/>
    <mergeCell ref="A52:E52"/>
    <mergeCell ref="A53:A56"/>
    <mergeCell ref="B53:B56"/>
    <mergeCell ref="A57:E5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31102022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2022-11-23T07:16:28Z</dcterms:modified>
</cp:coreProperties>
</file>