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650082CC-1FE5-4069-A5A6-1C6D15AE2158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12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  <c r="F135" i="1" s="1"/>
  <c r="F139" i="1" s="1"/>
  <c r="F145" i="1" s="1"/>
  <c r="F148" i="1" s="1"/>
  <c r="F156" i="1" s="1"/>
  <c r="F162" i="1" s="1"/>
  <c r="F166" i="1" s="1"/>
  <c r="F171" i="1" s="1"/>
  <c r="F180" i="1" s="1"/>
  <c r="F185" i="1" s="1"/>
  <c r="F193" i="1" s="1"/>
  <c r="F199" i="1" s="1"/>
  <c r="F209" i="1" s="1"/>
  <c r="F236" i="1" s="1"/>
  <c r="F260" i="1" s="1"/>
  <c r="F9" i="1"/>
  <c r="F13" i="1" s="1"/>
  <c r="F16" i="1" s="1"/>
  <c r="F21" i="1" s="1"/>
  <c r="F24" i="1" s="1"/>
  <c r="F28" i="1" s="1"/>
  <c r="F31" i="1" s="1"/>
  <c r="F35" i="1" s="1"/>
  <c r="F41" i="1" s="1"/>
  <c r="F46" i="1" s="1"/>
  <c r="F52" i="1" s="1"/>
  <c r="F61" i="1" s="1"/>
  <c r="F75" i="1" s="1"/>
  <c r="F104" i="1" s="1"/>
  <c r="F124" i="1" s="1"/>
</calcChain>
</file>

<file path=xl/sharedStrings.xml><?xml version="1.0" encoding="utf-8"?>
<sst xmlns="http://schemas.openxmlformats.org/spreadsheetml/2006/main" count="305" uniqueCount="168">
  <si>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</si>
  <si>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</si>
  <si>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</si>
  <si>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</si>
  <si>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</si>
  <si>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</si>
  <si>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</si>
  <si>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</si>
  <si>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</si>
  <si>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</si>
  <si>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</si>
  <si>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</si>
  <si>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</si>
  <si>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</si>
  <si>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</si>
  <si>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</si>
  <si>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</si>
  <si>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</si>
  <si>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</si>
  <si>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</si>
  <si>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</si>
  <si>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</si>
  <si>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</si>
  <si>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</si>
  <si>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</si>
  <si>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</si>
  <si>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</si>
  <si>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</si>
  <si>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</si>
  <si>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</si>
  <si>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</si>
  <si>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</si>
  <si>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</si>
  <si>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</si>
  <si>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</si>
  <si>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</si>
  <si>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</si>
  <si>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</si>
  <si>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</si>
  <si>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</si>
  <si>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</si>
  <si>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</si>
  <si>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</si>
  <si>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</si>
  <si>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</si>
  <si>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</si>
  <si>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</si>
  <si>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</si>
  <si>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</si>
  <si>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</si>
  <si>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</si>
  <si>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</si>
  <si>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</si>
  <si>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</si>
  <si>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</si>
  <si>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</si>
  <si>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</si>
  <si>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</si>
  <si>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</si>
  <si>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</si>
  <si>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</si>
  <si>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</si>
  <si>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</si>
  <si>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</si>
  <si>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</si>
  <si>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</si>
  <si>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</si>
  <si>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</si>
  <si>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</si>
  <si>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</si>
  <si>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</si>
  <si>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PŘÍJMY:</t>
  </si>
  <si>
    <t>stav UR k 11.7.2022</t>
  </si>
  <si>
    <t>Z/10</t>
  </si>
  <si>
    <t>PONÁJEM HŘIŠTĚ</t>
  </si>
  <si>
    <t>GALERIE - OBRAZY, BATERIE</t>
  </si>
  <si>
    <t>stav UR k 14.8.2022:</t>
  </si>
  <si>
    <t>stav UR k 14.8.2022</t>
  </si>
  <si>
    <t>Z/11</t>
  </si>
  <si>
    <t>PŘÍSPĚVEK ZŠ</t>
  </si>
  <si>
    <t>GALERIE - MALÍŘ</t>
  </si>
  <si>
    <t>KULTURA</t>
  </si>
  <si>
    <t>stav UR k 05.09.2022</t>
  </si>
  <si>
    <t>Z/12</t>
  </si>
  <si>
    <t>KANALIZACE studie</t>
  </si>
  <si>
    <t>BYT ZŠ</t>
  </si>
  <si>
    <t>SVOZ KOM.ODPADU</t>
  </si>
  <si>
    <t>stav UR k 30.09.2022:</t>
  </si>
  <si>
    <t>stav UR k 30.09.2022</t>
  </si>
  <si>
    <t>Z/13</t>
  </si>
  <si>
    <t>stav UR k 31.10.2022:</t>
  </si>
  <si>
    <t>DPFO srážkou</t>
  </si>
  <si>
    <t>SPRÁVNÍ POPLATKY</t>
  </si>
  <si>
    <t>DOTACE LES</t>
  </si>
  <si>
    <t>POHŘEBNICTVÍ</t>
  </si>
  <si>
    <t>stav UR k 31.10.2022</t>
  </si>
  <si>
    <t>stav UR k 30.11.2022:</t>
  </si>
  <si>
    <t>Z/14</t>
  </si>
  <si>
    <t>DAŇ Z HAZARDNĆH HER</t>
  </si>
  <si>
    <t>PRONÁJEM</t>
  </si>
  <si>
    <t>TĚŽBA DŘEVA</t>
  </si>
  <si>
    <t>HŘIŠTĚ</t>
  </si>
  <si>
    <t>NEBYTOVÉ HOSPOD.</t>
  </si>
  <si>
    <t>SPRÁVA</t>
  </si>
  <si>
    <t>PŘEVOD VL. FONDUM</t>
  </si>
  <si>
    <t>VOLBY DO OZ</t>
  </si>
  <si>
    <t>PŘEVOD VL.FONDUM</t>
  </si>
  <si>
    <t>stav UR k 30.11.2022</t>
  </si>
  <si>
    <t>Z/15</t>
  </si>
  <si>
    <t>příjem z DPH</t>
  </si>
  <si>
    <t>Př.z odvodů odnětí půdy</t>
  </si>
  <si>
    <t>Př.z popl.-odnětí poz. Les</t>
  </si>
  <si>
    <t>POPL ZE PSU</t>
  </si>
  <si>
    <t>POPLATEK Z POBYTU</t>
  </si>
  <si>
    <t>VEŘEJNÉ PROSTRANSTVí</t>
  </si>
  <si>
    <t>ODPADY</t>
  </si>
  <si>
    <t>DAŇ Z NEMOVITOSTÍ</t>
  </si>
  <si>
    <t>PŘÍJEM ZA DŘEVO</t>
  </si>
  <si>
    <t>PITNÁ VODA</t>
  </si>
  <si>
    <t>STOČNÉ</t>
  </si>
  <si>
    <t>ČINNOST MUZEÍ</t>
  </si>
  <si>
    <t>SDĚLOVACÍ PROSTŘEDKY</t>
  </si>
  <si>
    <t>TĚLOCVIČNA PRONÁJEM</t>
  </si>
  <si>
    <t>MÍSTNÍ HOSPOD.</t>
  </si>
  <si>
    <t>KOM. ODPAD</t>
  </si>
  <si>
    <t>TŘÍDĚNÝ ODPAD</t>
  </si>
  <si>
    <t>EKOKOM- ZPĚTNÝ ODBĚR</t>
  </si>
  <si>
    <t>MÍSTNÍ SPRÁVA</t>
  </si>
  <si>
    <t>FIN. VYPOŘÁDÁNÍ</t>
  </si>
  <si>
    <t>stav UR k 15.12.2022</t>
  </si>
  <si>
    <t>NÁKUP SOLÁRNÍCH LAMP</t>
  </si>
  <si>
    <t>PĚSTEBNÍ ČINNOST</t>
  </si>
  <si>
    <t>LES</t>
  </si>
  <si>
    <t>CHODNÍKY</t>
  </si>
  <si>
    <t>DOPRAVNÍ OBSLUŽNOST</t>
  </si>
  <si>
    <t>KANALIZACE</t>
  </si>
  <si>
    <t>DOŽÍNKY</t>
  </si>
  <si>
    <t>KNIHOVNA</t>
  </si>
  <si>
    <t>GALERIE</t>
  </si>
  <si>
    <t>DUCHODCI,POUŤ</t>
  </si>
  <si>
    <t>SILNICE</t>
  </si>
  <si>
    <t>BUDOVA OÚ OKNA</t>
  </si>
  <si>
    <t>KOMUNÁLNÍ ODPAD</t>
  </si>
  <si>
    <t>VZHLED OBCE</t>
  </si>
  <si>
    <t>DOMOV PRO SENIORY</t>
  </si>
  <si>
    <t>KRIZOVÁ OPATŘENÍ</t>
  </si>
  <si>
    <t>VOLBA PREZIDENTA</t>
  </si>
  <si>
    <t>HUMANITÁRNÍ POMOC</t>
  </si>
  <si>
    <t>PŘEVODY VL.ROZPOČTUM</t>
  </si>
  <si>
    <t>DPH</t>
  </si>
  <si>
    <t>Úprava SR dle rozhodutí starosty :</t>
  </si>
  <si>
    <t>DPFO plátci</t>
  </si>
  <si>
    <t>SPRÁVNÍ POPLATEK</t>
  </si>
  <si>
    <t>DAŇ Z HAZARD.HER</t>
  </si>
  <si>
    <t>ODVODY Z LOTERII</t>
  </si>
  <si>
    <t>ČINNOSTI KNIHOVNICKÉ</t>
  </si>
  <si>
    <t>BYTOVÉ HOSPOD.</t>
  </si>
  <si>
    <t>PŘIJATÉ TRANSFERY</t>
  </si>
  <si>
    <t>Z/16</t>
  </si>
  <si>
    <t>stav UR k 31.12.2022</t>
  </si>
  <si>
    <t>VYUŽITÍ VOL.ČASU MLÁDEŽE</t>
  </si>
  <si>
    <t>BYT.HOSPODÁŘSTVÍ</t>
  </si>
  <si>
    <t>HASIČI</t>
  </si>
  <si>
    <t>OZ</t>
  </si>
  <si>
    <t>ČINNOST MÍSTNÍ SPRÁVY</t>
  </si>
  <si>
    <t>SL.PENĚŽNÍCH ÚSTAVU</t>
  </si>
  <si>
    <t>POJIŠTĚNÍ MAJETKU</t>
  </si>
  <si>
    <t>OST.ZÁLEŽITOSTI KULTUR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</si>
</sst>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double">
        <color rgb="FF3F3F3F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6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2" fillId="0" borderId="11" xfId="0" applyFont="1" applyBorder="1"/>
    <xf numFmtId="0" fontId="15" fillId="4" borderId="7" xfId="2" applyFont="1" applyFill="1" applyBorder="1" applyAlignment="1">
      <alignment horizontal="center" vertical="center" wrapText="1"/>
    </xf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164" fontId="9" fillId="4" borderId="21" xfId="2" applyNumberFormat="1" applyFont="1" applyFill="1" applyBorder="1" applyAlignment="1">
      <alignment horizontal="right"/>
    </xf>
    <xf numFmtId="0" fontId="10" fillId="4" borderId="14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164" fontId="9" fillId="4" borderId="26" xfId="2" applyNumberFormat="1" applyFont="1" applyFill="1" applyBorder="1" applyAlignment="1">
      <alignment horizontal="right"/>
    </xf>
    <xf numFmtId="43" fontId="8" fillId="4" borderId="26" xfId="1" applyFont="1" applyFill="1" applyBorder="1" applyAlignment="1">
      <alignment horizontal="right" wrapText="1"/>
    </xf>
    <xf numFmtId="43" fontId="11" fillId="4" borderId="20" xfId="1" applyFont="1" applyFill="1" applyBorder="1" applyAlignment="1">
      <alignment horizontal="right" wrapText="1"/>
    </xf>
    <xf numFmtId="164" fontId="11" fillId="4" borderId="20" xfId="2" applyNumberFormat="1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left" vertical="center"/>
    </xf>
    <xf numFmtId="0" fontId="15" fillId="4" borderId="32" xfId="2" applyFont="1" applyFill="1" applyBorder="1" applyAlignment="1">
      <alignment horizontal="center" wrapText="1"/>
    </xf>
    <xf numFmtId="0" fontId="15" fillId="4" borderId="32" xfId="2" applyFont="1" applyFill="1" applyBorder="1" applyAlignment="1">
      <alignment horizontal="left" wrapText="1"/>
    </xf>
    <xf numFmtId="165" fontId="15" fillId="4" borderId="20" xfId="1" applyNumberFormat="1" applyFont="1" applyFill="1" applyBorder="1" applyAlignment="1">
      <alignment horizontal="right" wrapText="1"/>
    </xf>
    <xf numFmtId="164" fontId="11" fillId="4" borderId="34" xfId="2" applyNumberFormat="1" applyFont="1" applyFill="1" applyBorder="1" applyAlignment="1">
      <alignment horizontal="right" wrapText="1"/>
    </xf>
    <xf numFmtId="164" fontId="11" fillId="4" borderId="36" xfId="2" applyNumberFormat="1" applyFont="1" applyFill="1" applyBorder="1" applyAlignment="1">
      <alignment horizontal="right" wrapText="1"/>
    </xf>
    <xf numFmtId="0" fontId="9" fillId="4" borderId="32" xfId="2" applyFont="1" applyFill="1" applyBorder="1" applyAlignment="1">
      <alignment horizontal="left" wrapText="1"/>
    </xf>
    <xf numFmtId="43" fontId="8" fillId="4" borderId="21" xfId="1" applyFont="1" applyFill="1" applyBorder="1" applyAlignment="1">
      <alignment horizontal="right" wrapText="1"/>
    </xf>
    <xf numFmtId="164" fontId="18" fillId="4" borderId="40" xfId="2" applyNumberFormat="1" applyFont="1" applyFill="1" applyBorder="1" applyAlignment="1">
      <alignment horizontal="right" wrapText="1"/>
    </xf>
    <xf numFmtId="0" fontId="11" fillId="4" borderId="15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43" fontId="11" fillId="4" borderId="36" xfId="1" applyFont="1" applyFill="1" applyBorder="1" applyAlignment="1">
      <alignment horizontal="right" wrapText="1"/>
    </xf>
    <xf numFmtId="43" fontId="10" fillId="4" borderId="20" xfId="1" applyFont="1" applyFill="1" applyBorder="1" applyAlignment="1">
      <alignment horizontal="right" wrapText="1"/>
    </xf>
    <xf numFmtId="0" fontId="17" fillId="4" borderId="18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43" fontId="18" fillId="4" borderId="40" xfId="1" applyFont="1" applyFill="1" applyBorder="1" applyAlignment="1">
      <alignment horizontal="right" wrapText="1"/>
    </xf>
    <xf numFmtId="0" fontId="19" fillId="0" borderId="9" xfId="0" applyFont="1" applyBorder="1"/>
    <xf numFmtId="43" fontId="11" fillId="4" borderId="34" xfId="1" applyFont="1" applyFill="1" applyBorder="1" applyAlignment="1">
      <alignment horizontal="right" wrapText="1"/>
    </xf>
    <xf numFmtId="43" fontId="9" fillId="3" borderId="45" xfId="1" applyFont="1" applyFill="1" applyBorder="1" applyAlignment="1">
      <alignment horizontal="center" vertical="center" wrapText="1"/>
    </xf>
    <xf numFmtId="43" fontId="9" fillId="3" borderId="46" xfId="1" applyFont="1" applyFill="1" applyBorder="1" applyAlignment="1">
      <alignment horizontal="center" vertical="center"/>
    </xf>
    <xf numFmtId="43" fontId="9" fillId="3" borderId="46" xfId="1" applyFont="1" applyFill="1" applyBorder="1" applyAlignment="1">
      <alignment horizontal="center" vertical="center" wrapText="1"/>
    </xf>
    <xf numFmtId="43" fontId="9" fillId="3" borderId="47" xfId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left" vertical="center" wrapText="1"/>
    </xf>
    <xf numFmtId="0" fontId="11" fillId="4" borderId="25" xfId="2" applyFont="1" applyFill="1" applyBorder="1" applyAlignment="1">
      <alignment horizontal="left" vertical="center" wrapText="1"/>
    </xf>
    <xf numFmtId="0" fontId="11" fillId="4" borderId="33" xfId="2" applyFont="1" applyFill="1" applyBorder="1" applyAlignment="1">
      <alignment horizontal="left" vertical="center" wrapText="1"/>
    </xf>
    <xf numFmtId="0" fontId="9" fillId="4" borderId="41" xfId="2" applyFont="1" applyFill="1" applyBorder="1" applyAlignment="1">
      <alignment horizontal="left" wrapText="1"/>
    </xf>
    <xf numFmtId="0" fontId="9" fillId="4" borderId="42" xfId="2" applyFont="1" applyFill="1" applyBorder="1" applyAlignment="1">
      <alignment horizontal="left" wrapText="1"/>
    </xf>
    <xf numFmtId="0" fontId="15" fillId="4" borderId="12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5" fillId="4" borderId="13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left" wrapText="1"/>
    </xf>
    <xf numFmtId="0" fontId="9" fillId="4" borderId="23" xfId="2" applyFont="1" applyFill="1" applyBorder="1" applyAlignment="1">
      <alignment horizontal="left" wrapText="1"/>
    </xf>
    <xf numFmtId="0" fontId="9" fillId="4" borderId="24" xfId="2" applyFont="1" applyFill="1" applyBorder="1" applyAlignment="1">
      <alignment horizontal="left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31" xfId="2" applyNumberFormat="1" applyFont="1" applyFill="1" applyBorder="1" applyAlignment="1">
      <alignment horizontal="center" vertical="center" wrapText="1"/>
    </xf>
    <xf numFmtId="0" fontId="11" fillId="4" borderId="37" xfId="2" applyFont="1" applyFill="1" applyBorder="1" applyAlignment="1">
      <alignment horizontal="left" vertical="center" wrapText="1"/>
    </xf>
    <xf numFmtId="0" fontId="11" fillId="4" borderId="38" xfId="2" applyFont="1" applyFill="1" applyBorder="1" applyAlignment="1">
      <alignment horizontal="left" vertical="center" wrapText="1"/>
    </xf>
    <xf numFmtId="0" fontId="11" fillId="4" borderId="39" xfId="2" applyFont="1" applyFill="1" applyBorder="1" applyAlignment="1">
      <alignment horizontal="left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44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43" xfId="2" applyNumberFormat="1" applyFont="1" applyFill="1" applyBorder="1" applyAlignment="1">
      <alignment horizontal="center" vertical="center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8" fillId="4" borderId="39" xfId="2" applyFont="1" applyFill="1" applyBorder="1" applyAlignment="1">
      <alignment horizontal="left" wrapText="1"/>
    </xf>
    <xf numFmtId="0" fontId="15" fillId="4" borderId="44" xfId="2" applyFont="1" applyFill="1" applyBorder="1" applyAlignment="1">
      <alignment horizontal="center" vertical="center" wrapText="1"/>
    </xf>
    <xf numFmtId="14" fontId="15" fillId="4" borderId="43" xfId="2" applyNumberFormat="1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29" xfId="2" applyFont="1" applyFill="1" applyBorder="1" applyAlignment="1">
      <alignment horizontal="center" vertical="center" wrapText="1"/>
    </xf>
    <xf numFmtId="14" fontId="10" fillId="4" borderId="31" xfId="2" applyNumberFormat="1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left" wrapText="1"/>
    </xf>
    <xf numFmtId="0" fontId="9" fillId="4" borderId="48" xfId="2" applyFont="1" applyFill="1" applyBorder="1" applyAlignment="1">
      <alignment horizontal="left" wrapText="1"/>
    </xf>
    <xf numFmtId="0" fontId="15" fillId="4" borderId="28" xfId="2" applyFont="1" applyFill="1" applyBorder="1" applyAlignment="1">
      <alignment horizontal="left" wrapText="1"/>
    </xf>
    <xf numFmtId="0" fontId="18" fillId="4" borderId="49" xfId="2" applyFont="1" applyFill="1" applyBorder="1" applyAlignment="1">
      <alignment horizontal="left" wrapText="1"/>
    </xf>
    <xf numFmtId="0" fontId="18" fillId="4" borderId="50" xfId="2" applyFont="1" applyFill="1" applyBorder="1" applyAlignment="1">
      <alignment horizontal="left" wrapText="1"/>
    </xf>
    <xf numFmtId="0" fontId="18" fillId="4" borderId="51" xfId="2" applyFont="1" applyFill="1" applyBorder="1" applyAlignment="1">
      <alignment horizontal="left" wrapText="1"/>
    </xf>
    <xf numFmtId="0" fontId="11" fillId="4" borderId="0" xfId="0" applyFont="1" applyFill="1" applyBorder="1" applyAlignment="1">
      <alignment vertical="center"/>
    </xf>
    <xf numFmtId="0" fontId="19" fillId="0" borderId="0" xfId="0" applyFont="1"/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260"/>
  <sheetViews>
    <sheetView tabSelected="1" topLeftCell="A235" workbookViewId="0">
      <selection activeCell="E242" sqref="E242"/>
    </sheetView>
  </sheetViews>
  <sheetFormatPr defaultRowHeight="15" x14ac:dyDescent="0.25"/>
  <cols>
    <col min="1" max="1" width="14.7109375" customWidth="1"/>
    <col min="2" max="2" width="11.28515625" bestFit="1" customWidth="1"/>
    <col min="3" max="3" width="10.42578125" bestFit="1" customWidth="1"/>
    <col min="4" max="4" width="7.7109375" customWidth="1"/>
    <col min="5" max="5" width="25.7109375" customWidth="1"/>
    <col min="6" max="6" width="17.28515625" bestFit="1" customWidth="1"/>
  </cols>
  <sheetData>
    <row r="2" spans="1:6" ht="23.25" x14ac:dyDescent="0.35">
      <c r="A2" s="1" t="s">
        <v>14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71</v>
      </c>
      <c r="B4" s="4"/>
      <c r="C4" s="4"/>
      <c r="D4" s="4"/>
      <c r="E4" s="3"/>
      <c r="F4" s="7" t="s">
        <v>3</v>
      </c>
    </row>
    <row r="5" spans="1:6" ht="32.25" thickBot="1" x14ac:dyDescent="0.3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11" t="s">
        <v>9</v>
      </c>
    </row>
    <row r="6" spans="1:6" ht="20.25" customHeight="1" thickBot="1" x14ac:dyDescent="0.3">
      <c r="A6" s="89" t="s">
        <v>15</v>
      </c>
      <c r="B6" s="90"/>
      <c r="C6" s="90"/>
      <c r="D6" s="90"/>
      <c r="E6" s="91"/>
      <c r="F6" s="52">
        <v>17020000</v>
      </c>
    </row>
    <row r="7" spans="1:6" ht="15.75" x14ac:dyDescent="0.25">
      <c r="A7" s="77" t="s">
        <v>10</v>
      </c>
      <c r="B7" s="78"/>
      <c r="C7" s="78"/>
      <c r="D7" s="78"/>
      <c r="E7" s="79"/>
      <c r="F7" s="43"/>
    </row>
    <row r="8" spans="1:6" ht="15.75" customHeight="1" x14ac:dyDescent="0.25">
      <c r="A8" s="29" t="s">
        <v>11</v>
      </c>
      <c r="B8" s="30">
        <v>44588</v>
      </c>
      <c r="C8" s="31">
        <v>3341</v>
      </c>
      <c r="D8" s="13"/>
      <c r="E8" s="13" t="s">
        <v>26</v>
      </c>
      <c r="F8" s="14">
        <v>34471.82</v>
      </c>
    </row>
    <row r="9" spans="1:6" ht="16.5" thickBot="1" x14ac:dyDescent="0.3">
      <c r="A9" s="36" t="s">
        <v>16</v>
      </c>
      <c r="B9" s="50"/>
      <c r="C9" s="50"/>
      <c r="D9" s="50"/>
      <c r="E9" s="51"/>
      <c r="F9" s="34">
        <f>SUM(F6:F8)</f>
        <v>17054471.82</v>
      </c>
    </row>
    <row r="10" spans="1:6" ht="15.6" customHeight="1" x14ac:dyDescent="0.25">
      <c r="A10" s="77" t="s">
        <v>10</v>
      </c>
      <c r="B10" s="78"/>
      <c r="C10" s="78"/>
      <c r="D10" s="78"/>
      <c r="E10" s="79"/>
      <c r="F10" s="43"/>
    </row>
    <row r="11" spans="1:6" ht="15.75" x14ac:dyDescent="0.25">
      <c r="A11" s="95" t="s">
        <v>18</v>
      </c>
      <c r="B11" s="87">
        <v>44609</v>
      </c>
      <c r="C11" s="20">
        <v>3419</v>
      </c>
      <c r="D11" s="19"/>
      <c r="E11" s="17" t="s">
        <v>23</v>
      </c>
      <c r="F11" s="14">
        <v>2000</v>
      </c>
    </row>
    <row r="12" spans="1:6" ht="16.5" thickBot="1" x14ac:dyDescent="0.3">
      <c r="A12" s="96"/>
      <c r="B12" s="97"/>
      <c r="C12" s="37">
        <v>3722</v>
      </c>
      <c r="D12" s="42"/>
      <c r="E12" s="38" t="s">
        <v>22</v>
      </c>
      <c r="F12" s="49">
        <v>3000</v>
      </c>
    </row>
    <row r="13" spans="1:6" ht="16.5" thickBot="1" x14ac:dyDescent="0.3">
      <c r="A13" s="45" t="s">
        <v>19</v>
      </c>
      <c r="B13" s="46"/>
      <c r="C13" s="46"/>
      <c r="D13" s="46"/>
      <c r="E13" s="47"/>
      <c r="F13" s="48">
        <f>SUM(F9:F12)</f>
        <v>17059471.82</v>
      </c>
    </row>
    <row r="14" spans="1:6" ht="15.75" x14ac:dyDescent="0.25">
      <c r="A14" s="77" t="s">
        <v>28</v>
      </c>
      <c r="B14" s="78"/>
      <c r="C14" s="78"/>
      <c r="D14" s="78"/>
      <c r="E14" s="79"/>
      <c r="F14" s="43"/>
    </row>
    <row r="15" spans="1:6" ht="15.75" x14ac:dyDescent="0.25">
      <c r="A15" s="29" t="s">
        <v>27</v>
      </c>
      <c r="B15" s="30">
        <v>44628</v>
      </c>
      <c r="C15" s="20">
        <v>2219</v>
      </c>
      <c r="D15" s="19"/>
      <c r="E15" s="17" t="s">
        <v>31</v>
      </c>
      <c r="F15" s="24">
        <v>100000</v>
      </c>
    </row>
    <row r="16" spans="1:6" ht="16.5" thickBot="1" x14ac:dyDescent="0.3">
      <c r="A16" s="66" t="s">
        <v>30</v>
      </c>
      <c r="B16" s="67"/>
      <c r="C16" s="67"/>
      <c r="D16" s="67"/>
      <c r="E16" s="68"/>
      <c r="F16" s="34">
        <f>SUM(F13:F15)</f>
        <v>17159471.82</v>
      </c>
    </row>
    <row r="17" spans="1:6" ht="15.75" x14ac:dyDescent="0.25">
      <c r="A17" s="77" t="s">
        <v>10</v>
      </c>
      <c r="B17" s="78"/>
      <c r="C17" s="78"/>
      <c r="D17" s="78"/>
      <c r="E17" s="79"/>
      <c r="F17" s="43"/>
    </row>
    <row r="18" spans="1:6" ht="15.75" x14ac:dyDescent="0.25">
      <c r="A18" s="95" t="s">
        <v>33</v>
      </c>
      <c r="B18" s="87">
        <v>44651</v>
      </c>
      <c r="C18" s="20">
        <v>3612</v>
      </c>
      <c r="D18" s="19"/>
      <c r="E18" s="17" t="s">
        <v>34</v>
      </c>
      <c r="F18" s="14">
        <v>49998</v>
      </c>
    </row>
    <row r="19" spans="1:6" ht="15.75" x14ac:dyDescent="0.25">
      <c r="A19" s="94"/>
      <c r="B19" s="74"/>
      <c r="C19" s="20">
        <v>4112</v>
      </c>
      <c r="D19" s="19"/>
      <c r="E19" s="17" t="s">
        <v>35</v>
      </c>
      <c r="F19" s="14">
        <v>-27</v>
      </c>
    </row>
    <row r="20" spans="1:6" ht="15.75" x14ac:dyDescent="0.25">
      <c r="A20" s="94"/>
      <c r="B20" s="74"/>
      <c r="C20" s="20">
        <v>1122</v>
      </c>
      <c r="D20" s="19"/>
      <c r="E20" s="17" t="s">
        <v>37</v>
      </c>
      <c r="F20" s="14">
        <v>136390</v>
      </c>
    </row>
    <row r="21" spans="1:6" ht="16.5" thickBot="1" x14ac:dyDescent="0.3">
      <c r="A21" s="66" t="s">
        <v>36</v>
      </c>
      <c r="B21" s="67"/>
      <c r="C21" s="67"/>
      <c r="D21" s="67"/>
      <c r="E21" s="68"/>
      <c r="F21" s="34">
        <f>SUM(F16:F20)</f>
        <v>17345832.82</v>
      </c>
    </row>
    <row r="22" spans="1:6" ht="15.75" x14ac:dyDescent="0.25">
      <c r="A22" s="77" t="s">
        <v>10</v>
      </c>
      <c r="B22" s="78"/>
      <c r="C22" s="78"/>
      <c r="D22" s="78"/>
      <c r="E22" s="79"/>
      <c r="F22" s="43"/>
    </row>
    <row r="23" spans="1:6" ht="15.75" x14ac:dyDescent="0.25">
      <c r="A23" s="29" t="s">
        <v>41</v>
      </c>
      <c r="B23" s="30">
        <v>44665</v>
      </c>
      <c r="C23" s="20">
        <v>4111</v>
      </c>
      <c r="D23" s="17">
        <v>98043</v>
      </c>
      <c r="E23" s="17" t="s">
        <v>40</v>
      </c>
      <c r="F23" s="14">
        <v>57979.31</v>
      </c>
    </row>
    <row r="24" spans="1:6" ht="16.5" thickBot="1" x14ac:dyDescent="0.3">
      <c r="A24" s="66" t="s">
        <v>42</v>
      </c>
      <c r="B24" s="67"/>
      <c r="C24" s="67"/>
      <c r="D24" s="67"/>
      <c r="E24" s="68"/>
      <c r="F24" s="34">
        <f>SUM(F21:F23)</f>
        <v>17403812.129999999</v>
      </c>
    </row>
    <row r="25" spans="1:6" ht="15.75" x14ac:dyDescent="0.25">
      <c r="A25" s="71" t="s">
        <v>10</v>
      </c>
      <c r="B25" s="72"/>
      <c r="C25" s="72"/>
      <c r="D25" s="72"/>
      <c r="E25" s="73"/>
      <c r="F25" s="33"/>
    </row>
    <row r="26" spans="1:6" ht="15.75" x14ac:dyDescent="0.25">
      <c r="A26" s="95" t="s">
        <v>43</v>
      </c>
      <c r="B26" s="87">
        <v>44693</v>
      </c>
      <c r="C26" s="20">
        <v>3612</v>
      </c>
      <c r="D26" s="19"/>
      <c r="E26" s="17" t="s">
        <v>45</v>
      </c>
      <c r="F26" s="14">
        <v>31000</v>
      </c>
    </row>
    <row r="27" spans="1:6" ht="15.75" x14ac:dyDescent="0.25">
      <c r="A27" s="94"/>
      <c r="B27" s="74"/>
      <c r="C27" s="20">
        <v>6330</v>
      </c>
      <c r="D27" s="19"/>
      <c r="E27" s="17" t="s">
        <v>46</v>
      </c>
      <c r="F27" s="14">
        <v>40000</v>
      </c>
    </row>
    <row r="28" spans="1:6" ht="16.5" thickBot="1" x14ac:dyDescent="0.3">
      <c r="A28" s="66" t="s">
        <v>44</v>
      </c>
      <c r="B28" s="67"/>
      <c r="C28" s="67"/>
      <c r="D28" s="67"/>
      <c r="E28" s="68"/>
      <c r="F28" s="34">
        <f>SUM(F24:F27)</f>
        <v>17474812.129999999</v>
      </c>
    </row>
    <row r="29" spans="1:6" ht="15.75" x14ac:dyDescent="0.25">
      <c r="A29" s="71" t="s">
        <v>28</v>
      </c>
      <c r="B29" s="72"/>
      <c r="C29" s="72"/>
      <c r="D29" s="72"/>
      <c r="E29" s="73"/>
      <c r="F29" s="33"/>
    </row>
    <row r="30" spans="1:6" ht="15.75" x14ac:dyDescent="0.25">
      <c r="A30" s="29" t="s">
        <v>52</v>
      </c>
      <c r="B30" s="30">
        <v>44719</v>
      </c>
      <c r="C30" s="20">
        <v>3635</v>
      </c>
      <c r="D30" s="19"/>
      <c r="E30" s="17" t="s">
        <v>58</v>
      </c>
      <c r="F30" s="14">
        <v>36300</v>
      </c>
    </row>
    <row r="31" spans="1:6" ht="16.5" thickBot="1" x14ac:dyDescent="0.3">
      <c r="A31" s="66" t="s">
        <v>57</v>
      </c>
      <c r="B31" s="67"/>
      <c r="C31" s="67"/>
      <c r="D31" s="67"/>
      <c r="E31" s="68"/>
      <c r="F31" s="34">
        <f>SUM(F28:F30)</f>
        <v>17511112.129999999</v>
      </c>
    </row>
    <row r="32" spans="1:6" ht="15.75" x14ac:dyDescent="0.25">
      <c r="A32" s="71" t="s">
        <v>10</v>
      </c>
      <c r="B32" s="72"/>
      <c r="C32" s="72"/>
      <c r="D32" s="72"/>
      <c r="E32" s="73"/>
      <c r="F32" s="33"/>
    </row>
    <row r="33" spans="1:6" ht="15.75" x14ac:dyDescent="0.25">
      <c r="A33" s="95" t="s">
        <v>59</v>
      </c>
      <c r="B33" s="87">
        <v>44731</v>
      </c>
      <c r="C33" s="20">
        <v>3639</v>
      </c>
      <c r="D33" s="19"/>
      <c r="E33" s="17" t="s">
        <v>62</v>
      </c>
      <c r="F33" s="14">
        <v>1000</v>
      </c>
    </row>
    <row r="34" spans="1:6" ht="15.75" x14ac:dyDescent="0.25">
      <c r="A34" s="94"/>
      <c r="B34" s="74"/>
      <c r="C34" s="20">
        <v>3722</v>
      </c>
      <c r="D34" s="19"/>
      <c r="E34" s="17" t="s">
        <v>13</v>
      </c>
      <c r="F34" s="24">
        <v>0</v>
      </c>
    </row>
    <row r="35" spans="1:6" ht="16.5" thickBot="1" x14ac:dyDescent="0.3">
      <c r="A35" s="66" t="s">
        <v>61</v>
      </c>
      <c r="B35" s="67"/>
      <c r="C35" s="67"/>
      <c r="D35" s="67"/>
      <c r="E35" s="68"/>
      <c r="F35" s="34">
        <f>SUM(F31:F34)</f>
        <v>17512112.129999999</v>
      </c>
    </row>
    <row r="36" spans="1:6" ht="15.75" x14ac:dyDescent="0.25">
      <c r="A36" s="71" t="s">
        <v>10</v>
      </c>
      <c r="B36" s="72"/>
      <c r="C36" s="72"/>
      <c r="D36" s="72"/>
      <c r="E36" s="73"/>
      <c r="F36" s="33"/>
    </row>
    <row r="37" spans="1:6" ht="15.75" x14ac:dyDescent="0.25">
      <c r="A37" s="95" t="s">
        <v>64</v>
      </c>
      <c r="B37" s="87">
        <v>44753</v>
      </c>
      <c r="C37" s="20">
        <v>1112</v>
      </c>
      <c r="D37" s="19"/>
      <c r="E37" s="17" t="s">
        <v>66</v>
      </c>
      <c r="F37" s="14">
        <v>30000</v>
      </c>
    </row>
    <row r="38" spans="1:6" ht="15.75" x14ac:dyDescent="0.25">
      <c r="A38" s="94"/>
      <c r="B38" s="74"/>
      <c r="C38" s="20">
        <v>4116</v>
      </c>
      <c r="D38" s="19"/>
      <c r="E38" s="17" t="s">
        <v>67</v>
      </c>
      <c r="F38" s="14">
        <v>20617</v>
      </c>
    </row>
    <row r="39" spans="1:6" ht="15.75" x14ac:dyDescent="0.25">
      <c r="A39" s="94"/>
      <c r="B39" s="74"/>
      <c r="C39" s="20">
        <v>1032</v>
      </c>
      <c r="D39" s="19"/>
      <c r="E39" s="17" t="s">
        <v>68</v>
      </c>
      <c r="F39" s="14">
        <v>155000</v>
      </c>
    </row>
    <row r="40" spans="1:6" ht="15.75" x14ac:dyDescent="0.25">
      <c r="A40" s="94"/>
      <c r="B40" s="74"/>
      <c r="C40" s="20">
        <v>3631</v>
      </c>
      <c r="D40" s="17"/>
      <c r="E40" s="17" t="s">
        <v>69</v>
      </c>
      <c r="F40" s="14">
        <v>137375</v>
      </c>
    </row>
    <row r="41" spans="1:6" ht="16.5" thickBot="1" x14ac:dyDescent="0.3">
      <c r="A41" s="66" t="s">
        <v>65</v>
      </c>
      <c r="B41" s="67"/>
      <c r="C41" s="67"/>
      <c r="D41" s="67"/>
      <c r="E41" s="68"/>
      <c r="F41" s="34">
        <f>SUM(F35:F40)</f>
        <v>17855104.129999999</v>
      </c>
    </row>
    <row r="42" spans="1:6" ht="15.75" customHeight="1" x14ac:dyDescent="0.25">
      <c r="A42" s="71" t="s">
        <v>10</v>
      </c>
      <c r="B42" s="72"/>
      <c r="C42" s="72"/>
      <c r="D42" s="72"/>
      <c r="E42" s="73"/>
      <c r="F42" s="33"/>
    </row>
    <row r="43" spans="1:6" ht="15.75" x14ac:dyDescent="0.25">
      <c r="A43" s="95" t="s">
        <v>73</v>
      </c>
      <c r="B43" s="87">
        <v>44787</v>
      </c>
      <c r="C43" s="20">
        <v>3419</v>
      </c>
      <c r="D43" s="19"/>
      <c r="E43" s="17" t="s">
        <v>74</v>
      </c>
      <c r="F43" s="14">
        <v>15000</v>
      </c>
    </row>
    <row r="44" spans="1:6" ht="15.75" x14ac:dyDescent="0.25">
      <c r="A44" s="94"/>
      <c r="B44" s="74"/>
      <c r="C44" s="20">
        <v>3722</v>
      </c>
      <c r="D44" s="19"/>
      <c r="E44" s="17" t="s">
        <v>13</v>
      </c>
      <c r="F44" s="24">
        <v>0</v>
      </c>
    </row>
    <row r="45" spans="1:6" ht="15.75" x14ac:dyDescent="0.25">
      <c r="A45" s="94"/>
      <c r="B45" s="74"/>
      <c r="C45" s="20">
        <v>6330</v>
      </c>
      <c r="D45" s="19"/>
      <c r="E45" s="17" t="s">
        <v>46</v>
      </c>
      <c r="F45" s="14">
        <v>50000</v>
      </c>
    </row>
    <row r="46" spans="1:6" ht="16.5" thickBot="1" x14ac:dyDescent="0.3">
      <c r="A46" s="66" t="s">
        <v>76</v>
      </c>
      <c r="B46" s="67"/>
      <c r="C46" s="67"/>
      <c r="D46" s="67"/>
      <c r="E46" s="68"/>
      <c r="F46" s="34">
        <f>SUM(F41:F45)</f>
        <v>17920104.129999999</v>
      </c>
    </row>
    <row r="47" spans="1:6" ht="15.75" x14ac:dyDescent="0.25">
      <c r="A47" s="71" t="s">
        <v>10</v>
      </c>
      <c r="B47" s="72"/>
      <c r="C47" s="72"/>
      <c r="D47" s="72"/>
      <c r="E47" s="73"/>
      <c r="F47" s="12"/>
    </row>
    <row r="48" spans="1:6" ht="15.75" x14ac:dyDescent="0.25">
      <c r="A48" s="94" t="s">
        <v>83</v>
      </c>
      <c r="B48" s="74">
        <v>44834</v>
      </c>
      <c r="C48" s="20">
        <v>1112</v>
      </c>
      <c r="D48" s="19"/>
      <c r="E48" s="17" t="s">
        <v>66</v>
      </c>
      <c r="F48" s="14">
        <v>32532.48</v>
      </c>
    </row>
    <row r="49" spans="1:6" ht="15.75" x14ac:dyDescent="0.25">
      <c r="A49" s="94"/>
      <c r="B49" s="74"/>
      <c r="C49" s="20">
        <v>3341</v>
      </c>
      <c r="D49" s="19"/>
      <c r="E49" s="17" t="s">
        <v>38</v>
      </c>
      <c r="F49" s="14">
        <v>22000</v>
      </c>
    </row>
    <row r="50" spans="1:6" ht="15.75" x14ac:dyDescent="0.25">
      <c r="A50" s="94"/>
      <c r="B50" s="74"/>
      <c r="C50" s="20">
        <v>3612</v>
      </c>
      <c r="D50" s="19"/>
      <c r="E50" s="17" t="s">
        <v>85</v>
      </c>
      <c r="F50" s="24">
        <v>12000</v>
      </c>
    </row>
    <row r="51" spans="1:6" ht="15.75" x14ac:dyDescent="0.25">
      <c r="A51" s="94"/>
      <c r="B51" s="74"/>
      <c r="C51" s="20">
        <v>3722</v>
      </c>
      <c r="D51" s="19"/>
      <c r="E51" s="17" t="s">
        <v>86</v>
      </c>
      <c r="F51" s="24">
        <v>1500</v>
      </c>
    </row>
    <row r="52" spans="1:6" ht="16.5" customHeight="1" thickBot="1" x14ac:dyDescent="0.3">
      <c r="A52" s="66" t="s">
        <v>87</v>
      </c>
      <c r="B52" s="67"/>
      <c r="C52" s="67"/>
      <c r="D52" s="67"/>
      <c r="E52" s="68"/>
      <c r="F52" s="34">
        <f>SUM(F46:F51)</f>
        <v>17988136.609999999</v>
      </c>
    </row>
    <row r="53" spans="1:6" ht="15.75" x14ac:dyDescent="0.25">
      <c r="A53" s="71" t="s">
        <v>10</v>
      </c>
      <c r="B53" s="72"/>
      <c r="C53" s="72"/>
      <c r="D53" s="72"/>
      <c r="E53" s="73"/>
      <c r="F53" s="12"/>
    </row>
    <row r="54" spans="1:6" ht="15.75" x14ac:dyDescent="0.25">
      <c r="A54" s="94" t="s">
        <v>89</v>
      </c>
      <c r="B54" s="74">
        <v>44865</v>
      </c>
      <c r="C54" s="20">
        <v>1112</v>
      </c>
      <c r="D54" s="19"/>
      <c r="E54" s="17" t="s">
        <v>66</v>
      </c>
      <c r="F54" s="14">
        <v>13534.73</v>
      </c>
    </row>
    <row r="55" spans="1:6" ht="15.75" x14ac:dyDescent="0.25">
      <c r="A55" s="94"/>
      <c r="B55" s="74"/>
      <c r="C55" s="20">
        <v>1113</v>
      </c>
      <c r="D55" s="19"/>
      <c r="E55" s="17" t="s">
        <v>91</v>
      </c>
      <c r="F55" s="14">
        <v>34208.49</v>
      </c>
    </row>
    <row r="56" spans="1:6" ht="15.75" x14ac:dyDescent="0.25">
      <c r="A56" s="94"/>
      <c r="B56" s="74"/>
      <c r="C56" s="20">
        <v>1121</v>
      </c>
      <c r="D56" s="19"/>
      <c r="E56" s="17" t="s">
        <v>37</v>
      </c>
      <c r="F56" s="14">
        <v>17372.740000000002</v>
      </c>
    </row>
    <row r="57" spans="1:6" ht="15.75" x14ac:dyDescent="0.25">
      <c r="A57" s="94"/>
      <c r="B57" s="74"/>
      <c r="C57" s="20">
        <v>1361</v>
      </c>
      <c r="D57" s="19"/>
      <c r="E57" s="17" t="s">
        <v>92</v>
      </c>
      <c r="F57" s="14">
        <v>2000</v>
      </c>
    </row>
    <row r="58" spans="1:6" ht="15.75" x14ac:dyDescent="0.25">
      <c r="A58" s="94"/>
      <c r="B58" s="74"/>
      <c r="C58" s="20">
        <v>4116</v>
      </c>
      <c r="D58" s="19"/>
      <c r="E58" s="17" t="s">
        <v>93</v>
      </c>
      <c r="F58" s="14">
        <v>25700</v>
      </c>
    </row>
    <row r="59" spans="1:6" ht="15.75" x14ac:dyDescent="0.25">
      <c r="A59" s="94"/>
      <c r="B59" s="74"/>
      <c r="C59" s="20">
        <v>3419</v>
      </c>
      <c r="D59" s="19"/>
      <c r="E59" s="17" t="s">
        <v>23</v>
      </c>
      <c r="F59" s="14">
        <v>13410</v>
      </c>
    </row>
    <row r="60" spans="1:6" ht="15.75" x14ac:dyDescent="0.25">
      <c r="A60" s="94"/>
      <c r="B60" s="74"/>
      <c r="C60" s="20">
        <v>3632</v>
      </c>
      <c r="D60" s="17"/>
      <c r="E60" s="17" t="s">
        <v>94</v>
      </c>
      <c r="F60" s="14">
        <v>4500</v>
      </c>
    </row>
    <row r="61" spans="1:6" ht="16.5" thickBot="1" x14ac:dyDescent="0.3">
      <c r="A61" s="66" t="s">
        <v>90</v>
      </c>
      <c r="B61" s="67"/>
      <c r="C61" s="67"/>
      <c r="D61" s="67"/>
      <c r="E61" s="68"/>
      <c r="F61" s="34">
        <f>SUM(F52:F60)</f>
        <v>18098862.569999997</v>
      </c>
    </row>
    <row r="62" spans="1:6" ht="15.75" x14ac:dyDescent="0.25">
      <c r="A62" s="71" t="s">
        <v>10</v>
      </c>
      <c r="B62" s="72"/>
      <c r="C62" s="72"/>
      <c r="D62" s="72"/>
      <c r="E62" s="73"/>
      <c r="F62" s="12"/>
    </row>
    <row r="63" spans="1:6" ht="15.75" x14ac:dyDescent="0.25">
      <c r="A63" s="94" t="s">
        <v>97</v>
      </c>
      <c r="B63" s="74">
        <v>44895</v>
      </c>
      <c r="C63" s="20">
        <v>1112</v>
      </c>
      <c r="D63" s="19"/>
      <c r="E63" s="17" t="s">
        <v>66</v>
      </c>
      <c r="F63" s="14">
        <v>10020.219999999999</v>
      </c>
    </row>
    <row r="64" spans="1:6" ht="15.75" x14ac:dyDescent="0.25">
      <c r="A64" s="94"/>
      <c r="B64" s="74"/>
      <c r="C64" s="20">
        <v>1113</v>
      </c>
      <c r="D64" s="19"/>
      <c r="E64" s="17" t="s">
        <v>91</v>
      </c>
      <c r="F64" s="14">
        <v>47253.39</v>
      </c>
    </row>
    <row r="65" spans="1:6" ht="15.75" x14ac:dyDescent="0.25">
      <c r="A65" s="94"/>
      <c r="B65" s="74"/>
      <c r="C65" s="20">
        <v>1121</v>
      </c>
      <c r="D65" s="19"/>
      <c r="E65" s="17" t="s">
        <v>37</v>
      </c>
      <c r="F65" s="14">
        <v>11918.55</v>
      </c>
    </row>
    <row r="66" spans="1:6" ht="15.75" x14ac:dyDescent="0.25">
      <c r="A66" s="94"/>
      <c r="B66" s="74"/>
      <c r="C66" s="20">
        <v>1381</v>
      </c>
      <c r="D66" s="17"/>
      <c r="E66" s="17" t="s">
        <v>98</v>
      </c>
      <c r="F66" s="14">
        <v>30055.7</v>
      </c>
    </row>
    <row r="67" spans="1:6" ht="15.75" x14ac:dyDescent="0.25">
      <c r="A67" s="94"/>
      <c r="B67" s="74"/>
      <c r="C67" s="20">
        <v>4111</v>
      </c>
      <c r="D67" s="17" t="s">
        <v>2</v>
      </c>
      <c r="E67" s="17" t="s">
        <v>67</v>
      </c>
      <c r="F67" s="14">
        <v>2606.4899999999998</v>
      </c>
    </row>
    <row r="68" spans="1:6" ht="15.75" x14ac:dyDescent="0.25">
      <c r="A68" s="94"/>
      <c r="B68" s="74"/>
      <c r="C68" s="20">
        <v>1012</v>
      </c>
      <c r="D68" s="17"/>
      <c r="E68" s="17" t="s">
        <v>99</v>
      </c>
      <c r="F68" s="14">
        <v>4900</v>
      </c>
    </row>
    <row r="69" spans="1:6" ht="15.75" x14ac:dyDescent="0.25">
      <c r="A69" s="94"/>
      <c r="B69" s="74"/>
      <c r="C69" s="20">
        <v>1032</v>
      </c>
      <c r="D69" s="17"/>
      <c r="E69" s="17" t="s">
        <v>100</v>
      </c>
      <c r="F69" s="14">
        <v>49746.76</v>
      </c>
    </row>
    <row r="70" spans="1:6" ht="15.75" x14ac:dyDescent="0.25">
      <c r="A70" s="94"/>
      <c r="B70" s="74"/>
      <c r="C70" s="20">
        <v>3419</v>
      </c>
      <c r="D70" s="17"/>
      <c r="E70" s="17" t="s">
        <v>101</v>
      </c>
      <c r="F70" s="14">
        <v>4300</v>
      </c>
    </row>
    <row r="71" spans="1:6" ht="15.75" x14ac:dyDescent="0.25">
      <c r="A71" s="94"/>
      <c r="B71" s="74"/>
      <c r="C71" s="20">
        <v>3613</v>
      </c>
      <c r="D71" s="17"/>
      <c r="E71" s="17" t="s">
        <v>102</v>
      </c>
      <c r="F71" s="14">
        <v>3779</v>
      </c>
    </row>
    <row r="72" spans="1:6" ht="15.75" x14ac:dyDescent="0.25">
      <c r="A72" s="94"/>
      <c r="B72" s="74"/>
      <c r="C72" s="20">
        <v>3639</v>
      </c>
      <c r="D72" s="17"/>
      <c r="E72" s="17" t="s">
        <v>13</v>
      </c>
      <c r="F72" s="24">
        <v>0</v>
      </c>
    </row>
    <row r="73" spans="1:6" ht="15.75" x14ac:dyDescent="0.25">
      <c r="A73" s="94"/>
      <c r="B73" s="74"/>
      <c r="C73" s="20">
        <v>6171</v>
      </c>
      <c r="D73" s="17"/>
      <c r="E73" s="17" t="s">
        <v>103</v>
      </c>
      <c r="F73" s="14">
        <v>8217.5</v>
      </c>
    </row>
    <row r="74" spans="1:6" ht="15.75" x14ac:dyDescent="0.25">
      <c r="A74" s="94"/>
      <c r="B74" s="74"/>
      <c r="C74" s="20">
        <v>6330</v>
      </c>
      <c r="D74" s="17"/>
      <c r="E74" s="17" t="s">
        <v>104</v>
      </c>
      <c r="F74" s="14">
        <v>15000</v>
      </c>
    </row>
    <row r="75" spans="1:6" ht="16.5" thickBot="1" x14ac:dyDescent="0.3">
      <c r="A75" s="59" t="s">
        <v>96</v>
      </c>
      <c r="B75" s="60"/>
      <c r="C75" s="60"/>
      <c r="D75" s="60"/>
      <c r="E75" s="61"/>
      <c r="F75" s="54">
        <f>SUM(F61:F74)</f>
        <v>18286660.179999996</v>
      </c>
    </row>
    <row r="76" spans="1:6" ht="15.75" customHeight="1" x14ac:dyDescent="0.25">
      <c r="A76" s="77" t="s">
        <v>28</v>
      </c>
      <c r="B76" s="78"/>
      <c r="C76" s="78"/>
      <c r="D76" s="78"/>
      <c r="E76" s="79"/>
      <c r="F76" s="43"/>
    </row>
    <row r="77" spans="1:6" ht="15.75" customHeight="1" x14ac:dyDescent="0.25">
      <c r="A77" s="94" t="s">
        <v>108</v>
      </c>
      <c r="B77" s="74">
        <v>44910</v>
      </c>
      <c r="C77" s="20">
        <v>1112</v>
      </c>
      <c r="D77" s="19"/>
      <c r="E77" s="17" t="s">
        <v>66</v>
      </c>
      <c r="F77" s="14">
        <v>3308.63</v>
      </c>
    </row>
    <row r="78" spans="1:6" ht="15.75" customHeight="1" x14ac:dyDescent="0.25">
      <c r="A78" s="94"/>
      <c r="B78" s="74"/>
      <c r="C78" s="20">
        <v>1113</v>
      </c>
      <c r="D78" s="19"/>
      <c r="E78" s="17" t="s">
        <v>91</v>
      </c>
      <c r="F78" s="14">
        <v>29554.48</v>
      </c>
    </row>
    <row r="79" spans="1:6" ht="15.75" customHeight="1" x14ac:dyDescent="0.25">
      <c r="A79" s="94"/>
      <c r="B79" s="74"/>
      <c r="C79" s="20">
        <v>1121</v>
      </c>
      <c r="D79" s="19"/>
      <c r="E79" s="17" t="s">
        <v>37</v>
      </c>
      <c r="F79" s="14">
        <v>14827.6</v>
      </c>
    </row>
    <row r="80" spans="1:6" ht="15.75" customHeight="1" x14ac:dyDescent="0.25">
      <c r="A80" s="94"/>
      <c r="B80" s="74"/>
      <c r="C80" s="20">
        <v>1211</v>
      </c>
      <c r="D80" s="19"/>
      <c r="E80" s="17" t="s">
        <v>109</v>
      </c>
      <c r="F80" s="14">
        <v>1646720.03</v>
      </c>
    </row>
    <row r="81" spans="1:6" ht="15.75" customHeight="1" x14ac:dyDescent="0.25">
      <c r="A81" s="94"/>
      <c r="B81" s="74"/>
      <c r="C81" s="20">
        <v>1334</v>
      </c>
      <c r="D81" s="19"/>
      <c r="E81" s="17" t="s">
        <v>110</v>
      </c>
      <c r="F81" s="14">
        <v>-690.3</v>
      </c>
    </row>
    <row r="82" spans="1:6" ht="15.75" customHeight="1" x14ac:dyDescent="0.25">
      <c r="A82" s="94"/>
      <c r="B82" s="74"/>
      <c r="C82" s="20">
        <v>1335</v>
      </c>
      <c r="D82" s="19"/>
      <c r="E82" s="17" t="s">
        <v>111</v>
      </c>
      <c r="F82" s="14">
        <v>-854.2</v>
      </c>
    </row>
    <row r="83" spans="1:6" ht="15.75" customHeight="1" x14ac:dyDescent="0.25">
      <c r="A83" s="94"/>
      <c r="B83" s="74"/>
      <c r="C83" s="20">
        <v>1341</v>
      </c>
      <c r="D83" s="19"/>
      <c r="E83" s="17" t="s">
        <v>112</v>
      </c>
      <c r="F83" s="14">
        <v>-280</v>
      </c>
    </row>
    <row r="84" spans="1:6" ht="15.75" customHeight="1" x14ac:dyDescent="0.25">
      <c r="A84" s="94"/>
      <c r="B84" s="74"/>
      <c r="C84" s="20">
        <v>1342</v>
      </c>
      <c r="D84" s="19"/>
      <c r="E84" s="17" t="s">
        <v>113</v>
      </c>
      <c r="F84" s="14">
        <v>-1378</v>
      </c>
    </row>
    <row r="85" spans="1:6" ht="15.75" customHeight="1" x14ac:dyDescent="0.25">
      <c r="A85" s="94"/>
      <c r="B85" s="74"/>
      <c r="C85" s="20">
        <v>1343</v>
      </c>
      <c r="D85" s="19"/>
      <c r="E85" s="17" t="s">
        <v>114</v>
      </c>
      <c r="F85" s="14">
        <v>-1000</v>
      </c>
    </row>
    <row r="86" spans="1:6" ht="15.75" customHeight="1" x14ac:dyDescent="0.25">
      <c r="A86" s="94"/>
      <c r="B86" s="74"/>
      <c r="C86" s="20">
        <v>1345</v>
      </c>
      <c r="D86" s="19"/>
      <c r="E86" s="17" t="s">
        <v>115</v>
      </c>
      <c r="F86" s="14">
        <v>-212</v>
      </c>
    </row>
    <row r="87" spans="1:6" ht="15.75" customHeight="1" x14ac:dyDescent="0.25">
      <c r="A87" s="94"/>
      <c r="B87" s="74"/>
      <c r="C87" s="20">
        <v>1511</v>
      </c>
      <c r="D87" s="19"/>
      <c r="E87" s="17" t="s">
        <v>116</v>
      </c>
      <c r="F87" s="14">
        <v>27139.919999999998</v>
      </c>
    </row>
    <row r="88" spans="1:6" ht="15.75" customHeight="1" x14ac:dyDescent="0.25">
      <c r="A88" s="94"/>
      <c r="B88" s="74"/>
      <c r="C88" s="20">
        <v>1012</v>
      </c>
      <c r="D88" s="19"/>
      <c r="E88" s="17" t="s">
        <v>99</v>
      </c>
      <c r="F88" s="14">
        <v>-1000</v>
      </c>
    </row>
    <row r="89" spans="1:6" ht="15.75" customHeight="1" x14ac:dyDescent="0.25">
      <c r="A89" s="94"/>
      <c r="B89" s="74"/>
      <c r="C89" s="20">
        <v>1032</v>
      </c>
      <c r="D89" s="19"/>
      <c r="E89" s="17" t="s">
        <v>117</v>
      </c>
      <c r="F89" s="14">
        <v>51629.49</v>
      </c>
    </row>
    <row r="90" spans="1:6" ht="15.75" customHeight="1" x14ac:dyDescent="0.25">
      <c r="A90" s="94"/>
      <c r="B90" s="74"/>
      <c r="C90" s="20">
        <v>2310</v>
      </c>
      <c r="D90" s="19"/>
      <c r="E90" s="17" t="s">
        <v>118</v>
      </c>
      <c r="F90" s="14">
        <v>-10000</v>
      </c>
    </row>
    <row r="91" spans="1:6" ht="15.75" customHeight="1" x14ac:dyDescent="0.25">
      <c r="A91" s="94"/>
      <c r="B91" s="74"/>
      <c r="C91" s="20">
        <v>2321</v>
      </c>
      <c r="D91" s="19"/>
      <c r="E91" s="17" t="s">
        <v>119</v>
      </c>
      <c r="F91" s="14">
        <v>-2253</v>
      </c>
    </row>
    <row r="92" spans="1:6" ht="15.75" customHeight="1" x14ac:dyDescent="0.25">
      <c r="A92" s="94"/>
      <c r="B92" s="74"/>
      <c r="C92" s="20">
        <v>3315</v>
      </c>
      <c r="D92" s="19"/>
      <c r="E92" s="17" t="s">
        <v>120</v>
      </c>
      <c r="F92" s="14">
        <v>-980</v>
      </c>
    </row>
    <row r="93" spans="1:6" ht="15.75" customHeight="1" x14ac:dyDescent="0.25">
      <c r="A93" s="94"/>
      <c r="B93" s="74"/>
      <c r="C93" s="20">
        <v>3341</v>
      </c>
      <c r="D93" s="19"/>
      <c r="E93" s="17" t="s">
        <v>38</v>
      </c>
      <c r="F93" s="14">
        <v>47983.09</v>
      </c>
    </row>
    <row r="94" spans="1:6" ht="15.75" customHeight="1" x14ac:dyDescent="0.25">
      <c r="A94" s="94"/>
      <c r="B94" s="74"/>
      <c r="C94" s="20">
        <v>3349</v>
      </c>
      <c r="D94" s="19"/>
      <c r="E94" s="17" t="s">
        <v>121</v>
      </c>
      <c r="F94" s="14">
        <v>-700</v>
      </c>
    </row>
    <row r="95" spans="1:6" ht="15.75" customHeight="1" x14ac:dyDescent="0.25">
      <c r="A95" s="94"/>
      <c r="B95" s="74"/>
      <c r="C95" s="20">
        <v>3419</v>
      </c>
      <c r="D95" s="19"/>
      <c r="E95" s="17" t="s">
        <v>122</v>
      </c>
      <c r="F95" s="14">
        <v>1150</v>
      </c>
    </row>
    <row r="96" spans="1:6" ht="15.75" customHeight="1" x14ac:dyDescent="0.25">
      <c r="A96" s="94"/>
      <c r="B96" s="74"/>
      <c r="C96" s="20">
        <v>3613</v>
      </c>
      <c r="D96" s="19"/>
      <c r="E96" s="17" t="s">
        <v>102</v>
      </c>
      <c r="F96" s="14">
        <v>475</v>
      </c>
    </row>
    <row r="97" spans="1:6" ht="15.75" customHeight="1" x14ac:dyDescent="0.25">
      <c r="A97" s="94"/>
      <c r="B97" s="74"/>
      <c r="C97" s="20">
        <v>3639</v>
      </c>
      <c r="D97" s="19"/>
      <c r="E97" s="17" t="s">
        <v>123</v>
      </c>
      <c r="F97" s="14">
        <v>-18490</v>
      </c>
    </row>
    <row r="98" spans="1:6" ht="15.75" customHeight="1" x14ac:dyDescent="0.25">
      <c r="A98" s="94"/>
      <c r="B98" s="74"/>
      <c r="C98" s="20">
        <v>3722</v>
      </c>
      <c r="D98" s="19"/>
      <c r="E98" s="17" t="s">
        <v>124</v>
      </c>
      <c r="F98" s="14">
        <v>-20000</v>
      </c>
    </row>
    <row r="99" spans="1:6" ht="15.75" customHeight="1" x14ac:dyDescent="0.25">
      <c r="A99" s="94"/>
      <c r="B99" s="74"/>
      <c r="C99" s="20">
        <v>3723</v>
      </c>
      <c r="D99" s="19"/>
      <c r="E99" s="17" t="s">
        <v>125</v>
      </c>
      <c r="F99" s="14">
        <v>-1603</v>
      </c>
    </row>
    <row r="100" spans="1:6" ht="15.75" customHeight="1" x14ac:dyDescent="0.25">
      <c r="A100" s="94"/>
      <c r="B100" s="74"/>
      <c r="C100" s="20">
        <v>3725</v>
      </c>
      <c r="D100" s="19"/>
      <c r="E100" s="17" t="s">
        <v>126</v>
      </c>
      <c r="F100" s="14">
        <v>4292.5600000000004</v>
      </c>
    </row>
    <row r="101" spans="1:6" ht="15.75" customHeight="1" x14ac:dyDescent="0.25">
      <c r="A101" s="94"/>
      <c r="B101" s="74"/>
      <c r="C101" s="20">
        <v>6171</v>
      </c>
      <c r="D101" s="19"/>
      <c r="E101" s="17" t="s">
        <v>127</v>
      </c>
      <c r="F101" s="14">
        <v>-1682</v>
      </c>
    </row>
    <row r="102" spans="1:6" ht="15.75" customHeight="1" x14ac:dyDescent="0.25">
      <c r="A102" s="94"/>
      <c r="B102" s="74"/>
      <c r="C102" s="20">
        <v>6330</v>
      </c>
      <c r="D102" s="17"/>
      <c r="E102" s="17" t="s">
        <v>106</v>
      </c>
      <c r="F102" s="14">
        <v>20000</v>
      </c>
    </row>
    <row r="103" spans="1:6" ht="15.75" customHeight="1" x14ac:dyDescent="0.25">
      <c r="A103" s="94"/>
      <c r="B103" s="74"/>
      <c r="C103" s="20">
        <v>6402</v>
      </c>
      <c r="D103" s="17"/>
      <c r="E103" s="17" t="s">
        <v>128</v>
      </c>
      <c r="F103" s="14">
        <v>-1598</v>
      </c>
    </row>
    <row r="104" spans="1:6" ht="16.5" thickBot="1" x14ac:dyDescent="0.3">
      <c r="A104" s="36" t="s">
        <v>129</v>
      </c>
      <c r="B104" s="26"/>
      <c r="C104" s="26"/>
      <c r="D104" s="26"/>
      <c r="E104" s="27"/>
      <c r="F104" s="34">
        <f>SUM(F75:F103)</f>
        <v>20071020.479999997</v>
      </c>
    </row>
    <row r="105" spans="1:6" ht="15.75" customHeight="1" x14ac:dyDescent="0.25">
      <c r="A105" s="71" t="s">
        <v>150</v>
      </c>
      <c r="B105" s="72"/>
      <c r="C105" s="72"/>
      <c r="D105" s="72"/>
      <c r="E105" s="73"/>
      <c r="F105" s="12"/>
    </row>
    <row r="106" spans="1:6" ht="15.75" customHeight="1" x14ac:dyDescent="0.25">
      <c r="A106" s="98"/>
      <c r="B106" s="99"/>
      <c r="C106" s="20">
        <v>1111</v>
      </c>
      <c r="D106" s="19"/>
      <c r="E106" s="100" t="s">
        <v>151</v>
      </c>
      <c r="F106" s="14">
        <v>149533.91</v>
      </c>
    </row>
    <row r="107" spans="1:6" ht="15.75" customHeight="1" x14ac:dyDescent="0.25">
      <c r="A107" s="94" t="s">
        <v>158</v>
      </c>
      <c r="B107" s="74">
        <v>44926</v>
      </c>
      <c r="C107" s="20">
        <v>1112</v>
      </c>
      <c r="D107" s="19"/>
      <c r="E107" s="17" t="s">
        <v>66</v>
      </c>
      <c r="F107" s="14">
        <v>51847.42</v>
      </c>
    </row>
    <row r="108" spans="1:6" ht="15.75" customHeight="1" x14ac:dyDescent="0.25">
      <c r="A108" s="94"/>
      <c r="B108" s="74"/>
      <c r="C108" s="20">
        <v>1113</v>
      </c>
      <c r="D108" s="19"/>
      <c r="E108" s="17" t="s">
        <v>91</v>
      </c>
      <c r="F108" s="14">
        <v>25284.63</v>
      </c>
    </row>
    <row r="109" spans="1:6" ht="15.75" customHeight="1" x14ac:dyDescent="0.25">
      <c r="A109" s="94"/>
      <c r="B109" s="74"/>
      <c r="C109" s="20">
        <v>1121</v>
      </c>
      <c r="D109" s="19"/>
      <c r="E109" s="17" t="s">
        <v>37</v>
      </c>
      <c r="F109" s="14">
        <v>708526.93</v>
      </c>
    </row>
    <row r="110" spans="1:6" ht="15.75" customHeight="1" x14ac:dyDescent="0.25">
      <c r="A110" s="94"/>
      <c r="B110" s="74"/>
      <c r="C110" s="20">
        <v>1211</v>
      </c>
      <c r="D110" s="19"/>
      <c r="E110" s="17" t="s">
        <v>109</v>
      </c>
      <c r="F110" s="14">
        <v>70240.759999999995</v>
      </c>
    </row>
    <row r="111" spans="1:6" ht="15.75" customHeight="1" x14ac:dyDescent="0.25">
      <c r="A111" s="94"/>
      <c r="B111" s="74"/>
      <c r="C111" s="20">
        <v>1361</v>
      </c>
      <c r="D111" s="19"/>
      <c r="E111" s="17" t="s">
        <v>152</v>
      </c>
      <c r="F111" s="14">
        <v>-1210</v>
      </c>
    </row>
    <row r="112" spans="1:6" ht="15.75" customHeight="1" x14ac:dyDescent="0.25">
      <c r="A112" s="94"/>
      <c r="B112" s="74"/>
      <c r="C112" s="20">
        <v>1381</v>
      </c>
      <c r="D112" s="19"/>
      <c r="E112" s="17" t="s">
        <v>153</v>
      </c>
      <c r="F112" s="14">
        <v>130.1</v>
      </c>
    </row>
    <row r="113" spans="1:6" ht="15.75" customHeight="1" x14ac:dyDescent="0.25">
      <c r="A113" s="94"/>
      <c r="B113" s="74"/>
      <c r="C113" s="20">
        <v>1382</v>
      </c>
      <c r="D113" s="19"/>
      <c r="E113" s="17" t="s">
        <v>154</v>
      </c>
      <c r="F113" s="14">
        <v>93.95</v>
      </c>
    </row>
    <row r="114" spans="1:6" ht="15.75" customHeight="1" x14ac:dyDescent="0.25">
      <c r="A114" s="94"/>
      <c r="B114" s="74"/>
      <c r="C114" s="20">
        <v>1032</v>
      </c>
      <c r="D114" s="19"/>
      <c r="E114" s="17" t="s">
        <v>117</v>
      </c>
      <c r="F114" s="14">
        <v>24794.48</v>
      </c>
    </row>
    <row r="115" spans="1:6" ht="15.75" customHeight="1" x14ac:dyDescent="0.25">
      <c r="A115" s="94"/>
      <c r="B115" s="74"/>
      <c r="C115" s="20">
        <v>3314</v>
      </c>
      <c r="D115" s="19"/>
      <c r="E115" s="17" t="s">
        <v>155</v>
      </c>
      <c r="F115" s="14">
        <v>-1000</v>
      </c>
    </row>
    <row r="116" spans="1:6" ht="15.75" customHeight="1" x14ac:dyDescent="0.25">
      <c r="A116" s="94"/>
      <c r="B116" s="74"/>
      <c r="C116" s="20">
        <v>3419</v>
      </c>
      <c r="D116" s="19"/>
      <c r="E116" s="17" t="s">
        <v>122</v>
      </c>
      <c r="F116" s="14">
        <v>6200</v>
      </c>
    </row>
    <row r="117" spans="1:6" ht="15.75" customHeight="1" x14ac:dyDescent="0.25">
      <c r="A117" s="94"/>
      <c r="B117" s="74"/>
      <c r="C117" s="20">
        <v>3612</v>
      </c>
      <c r="D117" s="19"/>
      <c r="E117" s="17" t="s">
        <v>156</v>
      </c>
      <c r="F117" s="14">
        <v>4000</v>
      </c>
    </row>
    <row r="118" spans="1:6" ht="15.75" customHeight="1" x14ac:dyDescent="0.25">
      <c r="A118" s="94"/>
      <c r="B118" s="74"/>
      <c r="C118" s="20">
        <v>3632</v>
      </c>
      <c r="D118" s="19"/>
      <c r="E118" s="17" t="s">
        <v>94</v>
      </c>
      <c r="F118" s="14">
        <v>-500</v>
      </c>
    </row>
    <row r="119" spans="1:6" ht="15.75" customHeight="1" x14ac:dyDescent="0.25">
      <c r="A119" s="94"/>
      <c r="B119" s="74"/>
      <c r="C119" s="20">
        <v>3722</v>
      </c>
      <c r="D119" s="19"/>
      <c r="E119" s="17" t="s">
        <v>124</v>
      </c>
      <c r="F119" s="14">
        <v>-3172.52</v>
      </c>
    </row>
    <row r="120" spans="1:6" ht="15.75" customHeight="1" x14ac:dyDescent="0.25">
      <c r="A120" s="94"/>
      <c r="B120" s="74"/>
      <c r="C120" s="20">
        <v>3723</v>
      </c>
      <c r="D120" s="19"/>
      <c r="E120" s="17" t="s">
        <v>125</v>
      </c>
      <c r="F120" s="14">
        <v>-2640</v>
      </c>
    </row>
    <row r="121" spans="1:6" ht="15.75" customHeight="1" x14ac:dyDescent="0.25">
      <c r="A121" s="94"/>
      <c r="B121" s="74"/>
      <c r="C121" s="20">
        <v>4116</v>
      </c>
      <c r="D121" s="19"/>
      <c r="E121" s="17" t="s">
        <v>157</v>
      </c>
      <c r="F121" s="14">
        <v>15200</v>
      </c>
    </row>
    <row r="122" spans="1:6" ht="15.75" customHeight="1" x14ac:dyDescent="0.25">
      <c r="A122" s="94"/>
      <c r="B122" s="74"/>
      <c r="C122" s="20">
        <v>6171</v>
      </c>
      <c r="D122" s="19"/>
      <c r="E122" s="17" t="s">
        <v>127</v>
      </c>
      <c r="F122" s="14">
        <v>-80</v>
      </c>
    </row>
    <row r="123" spans="1:6" ht="15.75" customHeight="1" x14ac:dyDescent="0.25">
      <c r="A123" s="94"/>
      <c r="B123" s="74"/>
      <c r="C123" s="20">
        <v>6330</v>
      </c>
      <c r="D123" s="17"/>
      <c r="E123" s="17" t="s">
        <v>106</v>
      </c>
      <c r="F123" s="14">
        <v>-3460</v>
      </c>
    </row>
    <row r="124" spans="1:6" ht="15.75" customHeight="1" thickBot="1" x14ac:dyDescent="0.3">
      <c r="A124" s="36" t="s">
        <v>159</v>
      </c>
      <c r="B124" s="26"/>
      <c r="C124" s="26"/>
      <c r="D124" s="26"/>
      <c r="E124" s="27"/>
      <c r="F124" s="34">
        <f>SUM(F104:F123)</f>
        <v>21114810.140000001</v>
      </c>
    </row>
    <row r="125" spans="1:6" ht="15.75" customHeight="1" x14ac:dyDescent="0.25">
      <c r="A125" s="104"/>
      <c r="B125" s="104"/>
      <c r="C125" s="104"/>
      <c r="D125" s="104"/>
      <c r="E125" s="104"/>
      <c r="F125" s="104"/>
    </row>
    <row r="126" spans="1:6" ht="24" thickBot="1" x14ac:dyDescent="0.4">
      <c r="A126" s="22" t="s">
        <v>12</v>
      </c>
      <c r="B126" s="15"/>
      <c r="E126" s="16" t="s">
        <v>2</v>
      </c>
      <c r="F126" s="7" t="s">
        <v>3</v>
      </c>
    </row>
    <row r="127" spans="1:6" ht="32.25" thickBot="1" x14ac:dyDescent="0.3">
      <c r="A127" s="55" t="s">
        <v>4</v>
      </c>
      <c r="B127" s="56" t="s">
        <v>5</v>
      </c>
      <c r="C127" s="57" t="s">
        <v>6</v>
      </c>
      <c r="D127" s="56" t="s">
        <v>7</v>
      </c>
      <c r="E127" s="57" t="s">
        <v>8</v>
      </c>
      <c r="F127" s="58" t="s">
        <v>9</v>
      </c>
    </row>
    <row r="128" spans="1:6" ht="17.25" thickTop="1" thickBot="1" x14ac:dyDescent="0.3">
      <c r="A128" s="101" t="s">
        <v>17</v>
      </c>
      <c r="B128" s="102"/>
      <c r="C128" s="102"/>
      <c r="D128" s="102"/>
      <c r="E128" s="103"/>
      <c r="F128" s="44">
        <v>12430000</v>
      </c>
    </row>
    <row r="129" spans="1:6" ht="15.75" x14ac:dyDescent="0.25">
      <c r="A129" s="77" t="s">
        <v>10</v>
      </c>
      <c r="B129" s="78"/>
      <c r="C129" s="78"/>
      <c r="D129" s="78"/>
      <c r="E129" s="79"/>
      <c r="F129" s="28"/>
    </row>
    <row r="130" spans="1:6" ht="15.75" x14ac:dyDescent="0.25">
      <c r="A130" s="23" t="s">
        <v>11</v>
      </c>
      <c r="B130" s="21">
        <v>44588</v>
      </c>
      <c r="C130" s="18">
        <v>3341</v>
      </c>
      <c r="D130" s="17"/>
      <c r="E130" s="17" t="s">
        <v>13</v>
      </c>
      <c r="F130" s="24">
        <v>0</v>
      </c>
    </row>
    <row r="131" spans="1:6" ht="16.5" thickBot="1" x14ac:dyDescent="0.3">
      <c r="A131" s="66" t="s">
        <v>21</v>
      </c>
      <c r="B131" s="67"/>
      <c r="C131" s="67"/>
      <c r="D131" s="67"/>
      <c r="E131" s="68"/>
      <c r="F131" s="35">
        <f>SUM(F128:F130)</f>
        <v>12430000</v>
      </c>
    </row>
    <row r="132" spans="1:6" ht="15.75" x14ac:dyDescent="0.25">
      <c r="A132" s="77" t="s">
        <v>10</v>
      </c>
      <c r="B132" s="78"/>
      <c r="C132" s="78"/>
      <c r="D132" s="78"/>
      <c r="E132" s="79"/>
      <c r="F132" s="28"/>
    </row>
    <row r="133" spans="1:6" ht="15.75" x14ac:dyDescent="0.25">
      <c r="A133" s="75" t="s">
        <v>18</v>
      </c>
      <c r="B133" s="76">
        <v>44609</v>
      </c>
      <c r="C133" s="20">
        <v>6171</v>
      </c>
      <c r="D133" s="19"/>
      <c r="E133" s="17" t="s">
        <v>25</v>
      </c>
      <c r="F133" s="25">
        <v>3390</v>
      </c>
    </row>
    <row r="134" spans="1:6" ht="15.75" x14ac:dyDescent="0.25">
      <c r="A134" s="92"/>
      <c r="B134" s="93"/>
      <c r="C134" s="20">
        <v>3612</v>
      </c>
      <c r="D134" s="20"/>
      <c r="E134" s="17" t="s">
        <v>24</v>
      </c>
      <c r="F134" s="25">
        <v>100000</v>
      </c>
    </row>
    <row r="135" spans="1:6" ht="16.5" thickBot="1" x14ac:dyDescent="0.3">
      <c r="A135" s="66" t="s">
        <v>20</v>
      </c>
      <c r="B135" s="67"/>
      <c r="C135" s="67"/>
      <c r="D135" s="67"/>
      <c r="E135" s="68"/>
      <c r="F135" s="35">
        <f>SUM(F131:F134)</f>
        <v>12533390</v>
      </c>
    </row>
    <row r="136" spans="1:6" ht="15.75" x14ac:dyDescent="0.25">
      <c r="A136" s="77" t="s">
        <v>28</v>
      </c>
      <c r="B136" s="78"/>
      <c r="C136" s="78"/>
      <c r="D136" s="78"/>
      <c r="E136" s="79"/>
      <c r="F136" s="43"/>
    </row>
    <row r="137" spans="1:6" ht="15.75" x14ac:dyDescent="0.25">
      <c r="A137" s="85" t="s">
        <v>27</v>
      </c>
      <c r="B137" s="87">
        <v>44628</v>
      </c>
      <c r="C137" s="20">
        <v>2219</v>
      </c>
      <c r="D137" s="19"/>
      <c r="E137" s="17" t="s">
        <v>29</v>
      </c>
      <c r="F137" s="14">
        <v>224092</v>
      </c>
    </row>
    <row r="138" spans="1:6" ht="15.75" x14ac:dyDescent="0.25">
      <c r="A138" s="86"/>
      <c r="B138" s="88"/>
      <c r="C138" s="20">
        <v>6221</v>
      </c>
      <c r="D138" s="19"/>
      <c r="E138" s="17" t="s">
        <v>32</v>
      </c>
      <c r="F138" s="24">
        <v>200000</v>
      </c>
    </row>
    <row r="139" spans="1:6" ht="16.5" thickBot="1" x14ac:dyDescent="0.3">
      <c r="A139" s="66" t="s">
        <v>30</v>
      </c>
      <c r="B139" s="67"/>
      <c r="C139" s="67"/>
      <c r="D139" s="67"/>
      <c r="E139" s="68"/>
      <c r="F139" s="35">
        <f>SUM(F135:F138)</f>
        <v>12957482</v>
      </c>
    </row>
    <row r="140" spans="1:6" ht="15.75" x14ac:dyDescent="0.25">
      <c r="A140" s="77" t="s">
        <v>10</v>
      </c>
      <c r="B140" s="78"/>
      <c r="C140" s="78"/>
      <c r="D140" s="78"/>
      <c r="E140" s="79"/>
      <c r="F140" s="28"/>
    </row>
    <row r="141" spans="1:6" ht="15.75" x14ac:dyDescent="0.25">
      <c r="A141" s="75" t="s">
        <v>33</v>
      </c>
      <c r="B141" s="76">
        <v>44651</v>
      </c>
      <c r="C141" s="20">
        <v>3341</v>
      </c>
      <c r="D141" s="19"/>
      <c r="E141" s="17" t="s">
        <v>38</v>
      </c>
      <c r="F141" s="24">
        <v>0</v>
      </c>
    </row>
    <row r="142" spans="1:6" ht="15.75" x14ac:dyDescent="0.25">
      <c r="A142" s="69"/>
      <c r="B142" s="70"/>
      <c r="C142" s="20">
        <v>3612</v>
      </c>
      <c r="D142" s="19"/>
      <c r="E142" s="17" t="s">
        <v>24</v>
      </c>
      <c r="F142" s="24">
        <v>12317.1</v>
      </c>
    </row>
    <row r="143" spans="1:6" ht="15.75" x14ac:dyDescent="0.25">
      <c r="A143" s="69"/>
      <c r="B143" s="70"/>
      <c r="C143" s="20">
        <v>6171</v>
      </c>
      <c r="D143" s="20"/>
      <c r="E143" s="17" t="s">
        <v>39</v>
      </c>
      <c r="F143" s="25">
        <v>5097</v>
      </c>
    </row>
    <row r="144" spans="1:6" ht="16.5" thickBot="1" x14ac:dyDescent="0.3">
      <c r="A144" s="80"/>
      <c r="B144" s="81"/>
      <c r="C144" s="37">
        <v>6399</v>
      </c>
      <c r="D144" s="42"/>
      <c r="E144" s="38" t="s">
        <v>37</v>
      </c>
      <c r="F144" s="39">
        <v>136390</v>
      </c>
    </row>
    <row r="145" spans="1:6" ht="16.5" thickBot="1" x14ac:dyDescent="0.3">
      <c r="A145" s="82" t="s">
        <v>36</v>
      </c>
      <c r="B145" s="83"/>
      <c r="C145" s="83"/>
      <c r="D145" s="83"/>
      <c r="E145" s="84"/>
      <c r="F145" s="41">
        <f>SUM(F139:F144)</f>
        <v>13111286.1</v>
      </c>
    </row>
    <row r="146" spans="1:6" ht="15.75" x14ac:dyDescent="0.25">
      <c r="A146" s="77" t="s">
        <v>10</v>
      </c>
      <c r="B146" s="78"/>
      <c r="C146" s="78"/>
      <c r="D146" s="78"/>
      <c r="E146" s="79"/>
      <c r="F146" s="28"/>
    </row>
    <row r="147" spans="1:6" ht="15.75" x14ac:dyDescent="0.25">
      <c r="A147" s="23" t="s">
        <v>41</v>
      </c>
      <c r="B147" s="21">
        <v>44665</v>
      </c>
      <c r="C147" s="20">
        <v>2219</v>
      </c>
      <c r="D147" s="19"/>
      <c r="E147" s="17" t="s">
        <v>29</v>
      </c>
      <c r="F147" s="25">
        <v>35901</v>
      </c>
    </row>
    <row r="148" spans="1:6" ht="16.5" thickBot="1" x14ac:dyDescent="0.3">
      <c r="A148" s="66" t="s">
        <v>42</v>
      </c>
      <c r="B148" s="67"/>
      <c r="C148" s="67"/>
      <c r="D148" s="67"/>
      <c r="E148" s="68"/>
      <c r="F148" s="35">
        <f>SUM(F145:F147)</f>
        <v>13147187.1</v>
      </c>
    </row>
    <row r="149" spans="1:6" ht="15.75" x14ac:dyDescent="0.25">
      <c r="A149" s="77" t="s">
        <v>10</v>
      </c>
      <c r="B149" s="78"/>
      <c r="C149" s="78"/>
      <c r="D149" s="78"/>
      <c r="E149" s="79"/>
      <c r="F149" s="28"/>
    </row>
    <row r="150" spans="1:6" ht="15.75" x14ac:dyDescent="0.25">
      <c r="A150" s="75" t="s">
        <v>43</v>
      </c>
      <c r="B150" s="76">
        <v>44693</v>
      </c>
      <c r="C150" s="20">
        <v>3330</v>
      </c>
      <c r="D150" s="19"/>
      <c r="E150" s="17" t="s">
        <v>50</v>
      </c>
      <c r="F150" s="24">
        <v>-250000</v>
      </c>
    </row>
    <row r="151" spans="1:6" ht="15.75" x14ac:dyDescent="0.25">
      <c r="A151" s="69"/>
      <c r="B151" s="70"/>
      <c r="C151" s="20">
        <v>3639</v>
      </c>
      <c r="D151" s="19"/>
      <c r="E151" s="17" t="s">
        <v>49</v>
      </c>
      <c r="F151" s="24">
        <v>250000</v>
      </c>
    </row>
    <row r="152" spans="1:6" ht="15.75" x14ac:dyDescent="0.25">
      <c r="A152" s="69"/>
      <c r="B152" s="70"/>
      <c r="C152" s="20">
        <v>3631</v>
      </c>
      <c r="D152" s="19"/>
      <c r="E152" s="17" t="s">
        <v>48</v>
      </c>
      <c r="F152" s="24">
        <v>35246</v>
      </c>
    </row>
    <row r="153" spans="1:6" x14ac:dyDescent="0.25">
      <c r="A153" s="69"/>
      <c r="B153" s="70"/>
      <c r="C153" s="20">
        <v>3745</v>
      </c>
      <c r="D153" s="17">
        <v>6121</v>
      </c>
      <c r="E153" s="17" t="s">
        <v>47</v>
      </c>
      <c r="F153" s="24">
        <v>10000</v>
      </c>
    </row>
    <row r="154" spans="1:6" ht="15.75" x14ac:dyDescent="0.25">
      <c r="A154" s="69"/>
      <c r="B154" s="70"/>
      <c r="C154" s="20">
        <v>6171</v>
      </c>
      <c r="D154" s="19"/>
      <c r="E154" s="17" t="s">
        <v>13</v>
      </c>
      <c r="F154" s="24">
        <v>0</v>
      </c>
    </row>
    <row r="155" spans="1:6" ht="15.75" x14ac:dyDescent="0.25">
      <c r="A155" s="69"/>
      <c r="B155" s="70"/>
      <c r="C155" s="20">
        <v>6330</v>
      </c>
      <c r="D155" s="19"/>
      <c r="E155" s="17" t="s">
        <v>51</v>
      </c>
      <c r="F155" s="24">
        <v>40000</v>
      </c>
    </row>
    <row r="156" spans="1:6" ht="16.5" thickBot="1" x14ac:dyDescent="0.3">
      <c r="A156" s="66" t="s">
        <v>44</v>
      </c>
      <c r="B156" s="67"/>
      <c r="C156" s="67"/>
      <c r="D156" s="67"/>
      <c r="E156" s="68"/>
      <c r="F156" s="35">
        <f>SUM(F148:F155)</f>
        <v>13232433.1</v>
      </c>
    </row>
    <row r="157" spans="1:6" ht="15.75" x14ac:dyDescent="0.25">
      <c r="A157" s="71" t="s">
        <v>28</v>
      </c>
      <c r="B157" s="72"/>
      <c r="C157" s="72"/>
      <c r="D157" s="72"/>
      <c r="E157" s="73"/>
      <c r="F157" s="28"/>
    </row>
    <row r="158" spans="1:6" ht="15.75" x14ac:dyDescent="0.25">
      <c r="A158" s="75" t="s">
        <v>52</v>
      </c>
      <c r="B158" s="76">
        <v>44719</v>
      </c>
      <c r="C158" s="20">
        <v>2212</v>
      </c>
      <c r="D158" s="19"/>
      <c r="E158" s="17" t="s">
        <v>53</v>
      </c>
      <c r="F158" s="24">
        <v>4571872.83</v>
      </c>
    </row>
    <row r="159" spans="1:6" ht="16.5" customHeight="1" x14ac:dyDescent="0.25">
      <c r="A159" s="69"/>
      <c r="B159" s="70"/>
      <c r="C159" s="20">
        <v>3635</v>
      </c>
      <c r="D159" s="19"/>
      <c r="E159" s="17" t="s">
        <v>54</v>
      </c>
      <c r="F159" s="24">
        <v>36300</v>
      </c>
    </row>
    <row r="160" spans="1:6" ht="15.75" x14ac:dyDescent="0.25">
      <c r="A160" s="69"/>
      <c r="B160" s="70"/>
      <c r="C160" s="20">
        <v>4350</v>
      </c>
      <c r="D160" s="19"/>
      <c r="E160" s="17" t="s">
        <v>55</v>
      </c>
      <c r="F160" s="24">
        <v>12000</v>
      </c>
    </row>
    <row r="161" spans="1:6" ht="15.75" x14ac:dyDescent="0.25">
      <c r="A161" s="69"/>
      <c r="B161" s="70"/>
      <c r="C161" s="20">
        <v>6171</v>
      </c>
      <c r="D161" s="19"/>
      <c r="E161" s="17" t="s">
        <v>56</v>
      </c>
      <c r="F161" s="24">
        <v>150000</v>
      </c>
    </row>
    <row r="162" spans="1:6" ht="16.5" thickBot="1" x14ac:dyDescent="0.3">
      <c r="A162" s="66" t="s">
        <v>57</v>
      </c>
      <c r="B162" s="67"/>
      <c r="C162" s="67"/>
      <c r="D162" s="67"/>
      <c r="E162" s="68"/>
      <c r="F162" s="35">
        <f>SUM(F156:F161)</f>
        <v>18002605.93</v>
      </c>
    </row>
    <row r="163" spans="1:6" ht="15.75" x14ac:dyDescent="0.25">
      <c r="A163" s="71" t="s">
        <v>10</v>
      </c>
      <c r="B163" s="72"/>
      <c r="C163" s="72"/>
      <c r="D163" s="72"/>
      <c r="E163" s="73"/>
      <c r="F163" s="32"/>
    </row>
    <row r="164" spans="1:6" ht="15.75" x14ac:dyDescent="0.25">
      <c r="A164" s="75" t="s">
        <v>59</v>
      </c>
      <c r="B164" s="76">
        <v>44731</v>
      </c>
      <c r="C164" s="20">
        <v>3612</v>
      </c>
      <c r="D164" s="19"/>
      <c r="E164" s="17" t="s">
        <v>60</v>
      </c>
      <c r="F164" s="24">
        <v>4511</v>
      </c>
    </row>
    <row r="165" spans="1:6" ht="15.75" x14ac:dyDescent="0.25">
      <c r="A165" s="69"/>
      <c r="B165" s="70"/>
      <c r="C165" s="20">
        <v>3745</v>
      </c>
      <c r="D165" s="17">
        <v>6121</v>
      </c>
      <c r="E165" s="17" t="s">
        <v>47</v>
      </c>
      <c r="F165" s="24">
        <v>10000</v>
      </c>
    </row>
    <row r="166" spans="1:6" ht="16.5" thickBot="1" x14ac:dyDescent="0.3">
      <c r="A166" s="66" t="s">
        <v>63</v>
      </c>
      <c r="B166" s="67"/>
      <c r="C166" s="67"/>
      <c r="D166" s="67"/>
      <c r="E166" s="68"/>
      <c r="F166" s="35">
        <f>SUM(F162:F165)</f>
        <v>18017116.93</v>
      </c>
    </row>
    <row r="167" spans="1:6" ht="15.75" x14ac:dyDescent="0.25">
      <c r="A167" s="71" t="s">
        <v>10</v>
      </c>
      <c r="B167" s="72"/>
      <c r="C167" s="72"/>
      <c r="D167" s="72"/>
      <c r="E167" s="73"/>
      <c r="F167" s="28"/>
    </row>
    <row r="168" spans="1:6" ht="15.75" x14ac:dyDescent="0.25">
      <c r="A168" s="75" t="s">
        <v>64</v>
      </c>
      <c r="B168" s="76">
        <v>44753</v>
      </c>
      <c r="C168" s="20">
        <v>1036</v>
      </c>
      <c r="D168" s="19"/>
      <c r="E168" s="17" t="s">
        <v>70</v>
      </c>
      <c r="F168" s="24">
        <v>2922</v>
      </c>
    </row>
    <row r="169" spans="1:6" ht="15.75" x14ac:dyDescent="0.25">
      <c r="A169" s="69"/>
      <c r="B169" s="70"/>
      <c r="C169" s="20">
        <v>3632</v>
      </c>
      <c r="D169" s="19"/>
      <c r="E169" s="17" t="s">
        <v>13</v>
      </c>
      <c r="F169" s="24">
        <v>0</v>
      </c>
    </row>
    <row r="170" spans="1:6" ht="15.75" x14ac:dyDescent="0.25">
      <c r="A170" s="69"/>
      <c r="B170" s="70"/>
      <c r="C170" s="20">
        <v>5512</v>
      </c>
      <c r="D170" s="19"/>
      <c r="E170" s="17" t="s">
        <v>13</v>
      </c>
      <c r="F170" s="24">
        <v>0</v>
      </c>
    </row>
    <row r="171" spans="1:6" ht="16.5" thickBot="1" x14ac:dyDescent="0.3">
      <c r="A171" s="66" t="s">
        <v>72</v>
      </c>
      <c r="B171" s="67"/>
      <c r="C171" s="67"/>
      <c r="D171" s="67"/>
      <c r="E171" s="68"/>
      <c r="F171" s="35">
        <f>SUM(F166:F170)</f>
        <v>18020038.93</v>
      </c>
    </row>
    <row r="172" spans="1:6" ht="15.75" x14ac:dyDescent="0.25">
      <c r="A172" s="71" t="s">
        <v>10</v>
      </c>
      <c r="B172" s="72"/>
      <c r="C172" s="72"/>
      <c r="D172" s="72"/>
      <c r="E172" s="73"/>
      <c r="F172" s="28"/>
    </row>
    <row r="173" spans="1:6" ht="31.5" x14ac:dyDescent="0.25">
      <c r="A173" s="75" t="s">
        <v>73</v>
      </c>
      <c r="B173" s="76">
        <v>44787</v>
      </c>
      <c r="C173" s="20">
        <v>3315</v>
      </c>
      <c r="D173" s="19"/>
      <c r="E173" s="17" t="s">
        <v>75</v>
      </c>
      <c r="F173" s="25">
        <v>15040</v>
      </c>
    </row>
    <row r="174" spans="1:6" ht="15.75" x14ac:dyDescent="0.25">
      <c r="A174" s="69"/>
      <c r="B174" s="70"/>
      <c r="C174" s="20">
        <v>3399</v>
      </c>
      <c r="D174" s="17"/>
      <c r="E174" s="17" t="s">
        <v>13</v>
      </c>
      <c r="F174" s="24">
        <v>0</v>
      </c>
    </row>
    <row r="175" spans="1:6" ht="15.75" x14ac:dyDescent="0.25">
      <c r="A175" s="69"/>
      <c r="B175" s="70"/>
      <c r="C175" s="20">
        <v>3419</v>
      </c>
      <c r="D175" s="17"/>
      <c r="E175" s="17" t="s">
        <v>13</v>
      </c>
      <c r="F175" s="24">
        <v>0</v>
      </c>
    </row>
    <row r="176" spans="1:6" ht="15.75" x14ac:dyDescent="0.25">
      <c r="A176" s="69"/>
      <c r="B176" s="70"/>
      <c r="C176" s="20">
        <v>3631</v>
      </c>
      <c r="D176" s="17"/>
      <c r="E176" s="17" t="s">
        <v>48</v>
      </c>
      <c r="F176" s="24">
        <v>45349.59</v>
      </c>
    </row>
    <row r="177" spans="1:6" ht="15.75" x14ac:dyDescent="0.25">
      <c r="A177" s="69"/>
      <c r="B177" s="70"/>
      <c r="C177" s="20">
        <v>5512</v>
      </c>
      <c r="D177" s="17"/>
      <c r="E177" s="17" t="s">
        <v>13</v>
      </c>
      <c r="F177" s="24">
        <v>0</v>
      </c>
    </row>
    <row r="178" spans="1:6" ht="15.75" x14ac:dyDescent="0.25">
      <c r="A178" s="69"/>
      <c r="B178" s="70"/>
      <c r="C178" s="20">
        <v>6171</v>
      </c>
      <c r="D178" s="17"/>
      <c r="E178" s="17" t="s">
        <v>13</v>
      </c>
      <c r="F178" s="24">
        <v>0</v>
      </c>
    </row>
    <row r="179" spans="1:6" ht="15.75" x14ac:dyDescent="0.25">
      <c r="A179" s="69"/>
      <c r="B179" s="70"/>
      <c r="C179" s="20">
        <v>6330</v>
      </c>
      <c r="D179" s="17"/>
      <c r="E179" s="17" t="s">
        <v>51</v>
      </c>
      <c r="F179" s="25">
        <v>50000</v>
      </c>
    </row>
    <row r="180" spans="1:6" ht="16.5" thickBot="1" x14ac:dyDescent="0.3">
      <c r="A180" s="66" t="s">
        <v>77</v>
      </c>
      <c r="B180" s="67"/>
      <c r="C180" s="67"/>
      <c r="D180" s="67"/>
      <c r="E180" s="68"/>
      <c r="F180" s="35">
        <f>SUM(F171:F179)</f>
        <v>18130428.52</v>
      </c>
    </row>
    <row r="181" spans="1:6" ht="15.75" customHeight="1" x14ac:dyDescent="0.25">
      <c r="A181" s="71" t="s">
        <v>28</v>
      </c>
      <c r="B181" s="72"/>
      <c r="C181" s="72"/>
      <c r="D181" s="72"/>
      <c r="E181" s="73"/>
      <c r="F181" s="28"/>
    </row>
    <row r="182" spans="1:6" ht="15.75" x14ac:dyDescent="0.25">
      <c r="A182" s="75" t="s">
        <v>78</v>
      </c>
      <c r="B182" s="76">
        <v>44809</v>
      </c>
      <c r="C182" s="20">
        <v>3113</v>
      </c>
      <c r="D182" s="19"/>
      <c r="E182" s="17" t="s">
        <v>79</v>
      </c>
      <c r="F182" s="24">
        <v>310100</v>
      </c>
    </row>
    <row r="183" spans="1:6" ht="15.75" x14ac:dyDescent="0.25">
      <c r="A183" s="69"/>
      <c r="B183" s="70"/>
      <c r="C183" s="20">
        <v>3315</v>
      </c>
      <c r="D183" s="19"/>
      <c r="E183" s="17" t="s">
        <v>80</v>
      </c>
      <c r="F183" s="24">
        <v>24000</v>
      </c>
    </row>
    <row r="184" spans="1:6" ht="15.75" x14ac:dyDescent="0.25">
      <c r="A184" s="69"/>
      <c r="B184" s="70"/>
      <c r="C184" s="20">
        <v>3399</v>
      </c>
      <c r="D184" s="19"/>
      <c r="E184" s="17" t="s">
        <v>81</v>
      </c>
      <c r="F184" s="24">
        <v>25000</v>
      </c>
    </row>
    <row r="185" spans="1:6" ht="16.5" thickBot="1" x14ac:dyDescent="0.3">
      <c r="A185" s="66" t="s">
        <v>82</v>
      </c>
      <c r="B185" s="67"/>
      <c r="C185" s="67"/>
      <c r="D185" s="67"/>
      <c r="E185" s="68"/>
      <c r="F185" s="35">
        <f>SUM(F180:F184)</f>
        <v>18489528.52</v>
      </c>
    </row>
    <row r="186" spans="1:6" ht="15.75" x14ac:dyDescent="0.25">
      <c r="A186" s="71" t="s">
        <v>10</v>
      </c>
      <c r="B186" s="72"/>
      <c r="C186" s="72"/>
      <c r="D186" s="72"/>
      <c r="E186" s="73"/>
      <c r="F186" s="28"/>
    </row>
    <row r="187" spans="1:6" ht="15.75" x14ac:dyDescent="0.25">
      <c r="A187" s="75" t="s">
        <v>83</v>
      </c>
      <c r="B187" s="76">
        <v>44834</v>
      </c>
      <c r="C187" s="20">
        <v>3311</v>
      </c>
      <c r="D187" s="19"/>
      <c r="E187" s="17" t="s">
        <v>13</v>
      </c>
      <c r="F187" s="24">
        <v>0</v>
      </c>
    </row>
    <row r="188" spans="1:6" ht="15.75" x14ac:dyDescent="0.25">
      <c r="A188" s="69"/>
      <c r="B188" s="70"/>
      <c r="C188" s="20">
        <v>3419</v>
      </c>
      <c r="D188" s="19"/>
      <c r="E188" s="17" t="s">
        <v>13</v>
      </c>
      <c r="F188" s="24">
        <v>0</v>
      </c>
    </row>
    <row r="189" spans="1:6" ht="15.75" x14ac:dyDescent="0.25">
      <c r="A189" s="69"/>
      <c r="B189" s="70"/>
      <c r="C189" s="20">
        <v>2321</v>
      </c>
      <c r="D189" s="17">
        <v>6121</v>
      </c>
      <c r="E189" s="17" t="s">
        <v>84</v>
      </c>
      <c r="F189" s="14">
        <v>13350</v>
      </c>
    </row>
    <row r="190" spans="1:6" ht="15.75" x14ac:dyDescent="0.25">
      <c r="A190" s="69"/>
      <c r="B190" s="70"/>
      <c r="C190" s="20">
        <v>5512</v>
      </c>
      <c r="D190" s="19"/>
      <c r="E190" s="17" t="s">
        <v>13</v>
      </c>
      <c r="F190" s="24">
        <v>0</v>
      </c>
    </row>
    <row r="191" spans="1:6" ht="15.75" x14ac:dyDescent="0.25">
      <c r="A191" s="69"/>
      <c r="B191" s="70"/>
      <c r="C191" s="20">
        <v>6115</v>
      </c>
      <c r="D191" s="17">
        <v>98187</v>
      </c>
      <c r="E191" s="17" t="s">
        <v>13</v>
      </c>
      <c r="F191" s="24">
        <v>0</v>
      </c>
    </row>
    <row r="192" spans="1:6" ht="15.75" x14ac:dyDescent="0.25">
      <c r="A192" s="69"/>
      <c r="B192" s="70"/>
      <c r="C192" s="20">
        <v>6171</v>
      </c>
      <c r="D192" s="17"/>
      <c r="E192" s="17" t="s">
        <v>13</v>
      </c>
      <c r="F192" s="24">
        <v>0</v>
      </c>
    </row>
    <row r="193" spans="1:6" ht="16.5" thickBot="1" x14ac:dyDescent="0.3">
      <c r="A193" s="66" t="s">
        <v>88</v>
      </c>
      <c r="B193" s="67"/>
      <c r="C193" s="67"/>
      <c r="D193" s="67"/>
      <c r="E193" s="68"/>
      <c r="F193" s="35">
        <f>SUM(F185:F192)</f>
        <v>18502878.52</v>
      </c>
    </row>
    <row r="194" spans="1:6" ht="15.75" x14ac:dyDescent="0.25">
      <c r="A194" s="71" t="s">
        <v>10</v>
      </c>
      <c r="B194" s="72"/>
      <c r="C194" s="72"/>
      <c r="D194" s="72"/>
      <c r="E194" s="73"/>
      <c r="F194" s="28"/>
    </row>
    <row r="195" spans="1:6" ht="15.75" x14ac:dyDescent="0.25">
      <c r="A195" s="69" t="s">
        <v>89</v>
      </c>
      <c r="B195" s="70">
        <v>44865</v>
      </c>
      <c r="C195" s="20">
        <v>3631</v>
      </c>
      <c r="D195" s="17"/>
      <c r="E195" s="17" t="s">
        <v>48</v>
      </c>
      <c r="F195" s="24">
        <v>80000</v>
      </c>
    </row>
    <row r="196" spans="1:6" ht="15.75" x14ac:dyDescent="0.25">
      <c r="A196" s="69"/>
      <c r="B196" s="70"/>
      <c r="C196" s="20">
        <v>3632</v>
      </c>
      <c r="D196" s="17"/>
      <c r="E196" s="17" t="s">
        <v>13</v>
      </c>
      <c r="F196" s="24">
        <v>0</v>
      </c>
    </row>
    <row r="197" spans="1:6" ht="15.75" x14ac:dyDescent="0.25">
      <c r="A197" s="69"/>
      <c r="B197" s="70"/>
      <c r="C197" s="20">
        <v>6115</v>
      </c>
      <c r="D197" s="17"/>
      <c r="E197" s="17" t="s">
        <v>13</v>
      </c>
      <c r="F197" s="24">
        <v>0</v>
      </c>
    </row>
    <row r="198" spans="1:6" ht="15.75" x14ac:dyDescent="0.25">
      <c r="A198" s="69"/>
      <c r="B198" s="70"/>
      <c r="C198" s="20">
        <v>6171</v>
      </c>
      <c r="D198" s="17"/>
      <c r="E198" s="17" t="s">
        <v>13</v>
      </c>
      <c r="F198" s="24">
        <v>0</v>
      </c>
    </row>
    <row r="199" spans="1:6" ht="16.5" thickBot="1" x14ac:dyDescent="0.3">
      <c r="A199" s="66" t="s">
        <v>95</v>
      </c>
      <c r="B199" s="67"/>
      <c r="C199" s="67"/>
      <c r="D199" s="67"/>
      <c r="E199" s="68"/>
      <c r="F199" s="35">
        <f>SUM(F193:F198)</f>
        <v>18582878.52</v>
      </c>
    </row>
    <row r="200" spans="1:6" ht="15.75" x14ac:dyDescent="0.25">
      <c r="A200" s="71" t="s">
        <v>10</v>
      </c>
      <c r="B200" s="72"/>
      <c r="C200" s="72"/>
      <c r="D200" s="72"/>
      <c r="E200" s="73"/>
      <c r="F200" s="28"/>
    </row>
    <row r="201" spans="1:6" ht="15.75" x14ac:dyDescent="0.25">
      <c r="A201" s="69" t="s">
        <v>97</v>
      </c>
      <c r="B201" s="74">
        <v>44895</v>
      </c>
      <c r="C201" s="20">
        <v>3399</v>
      </c>
      <c r="D201" s="17"/>
      <c r="E201" s="17" t="s">
        <v>13</v>
      </c>
      <c r="F201" s="24">
        <v>0</v>
      </c>
    </row>
    <row r="202" spans="1:6" ht="15.75" x14ac:dyDescent="0.25">
      <c r="A202" s="69"/>
      <c r="B202" s="74"/>
      <c r="C202" s="20">
        <v>3612</v>
      </c>
      <c r="D202" s="17"/>
      <c r="E202" s="17" t="s">
        <v>13</v>
      </c>
      <c r="F202" s="24">
        <v>0</v>
      </c>
    </row>
    <row r="203" spans="1:6" ht="15.75" x14ac:dyDescent="0.25">
      <c r="A203" s="69"/>
      <c r="B203" s="74"/>
      <c r="C203" s="20">
        <v>3631</v>
      </c>
      <c r="D203" s="17"/>
      <c r="E203" s="17" t="s">
        <v>13</v>
      </c>
      <c r="F203" s="24">
        <v>0</v>
      </c>
    </row>
    <row r="204" spans="1:6" ht="15.75" x14ac:dyDescent="0.25">
      <c r="A204" s="69"/>
      <c r="B204" s="74"/>
      <c r="C204" s="20">
        <v>3639</v>
      </c>
      <c r="D204" s="17"/>
      <c r="E204" s="17" t="s">
        <v>13</v>
      </c>
      <c r="F204" s="24">
        <v>0</v>
      </c>
    </row>
    <row r="205" spans="1:6" ht="15.75" x14ac:dyDescent="0.25">
      <c r="A205" s="69"/>
      <c r="B205" s="74"/>
      <c r="C205" s="20">
        <v>5512</v>
      </c>
      <c r="D205" s="17"/>
      <c r="E205" s="17" t="s">
        <v>13</v>
      </c>
      <c r="F205" s="24">
        <v>0</v>
      </c>
    </row>
    <row r="206" spans="1:6" ht="15.75" x14ac:dyDescent="0.25">
      <c r="A206" s="69"/>
      <c r="B206" s="74"/>
      <c r="C206" s="20">
        <v>6112</v>
      </c>
      <c r="D206" s="17"/>
      <c r="E206" s="17" t="s">
        <v>13</v>
      </c>
      <c r="F206" s="24">
        <v>0</v>
      </c>
    </row>
    <row r="207" spans="1:6" ht="15.75" x14ac:dyDescent="0.25">
      <c r="A207" s="69"/>
      <c r="B207" s="74"/>
      <c r="C207" s="20">
        <v>6115</v>
      </c>
      <c r="D207" s="17"/>
      <c r="E207" s="17" t="s">
        <v>105</v>
      </c>
      <c r="F207" s="24">
        <v>-20169</v>
      </c>
    </row>
    <row r="208" spans="1:6" ht="15.75" x14ac:dyDescent="0.25">
      <c r="A208" s="69"/>
      <c r="B208" s="74"/>
      <c r="C208" s="20">
        <v>6330</v>
      </c>
      <c r="D208" s="17"/>
      <c r="E208" s="17" t="s">
        <v>106</v>
      </c>
      <c r="F208" s="24">
        <v>15000</v>
      </c>
    </row>
    <row r="209" spans="1:6" ht="16.5" thickBot="1" x14ac:dyDescent="0.3">
      <c r="A209" s="59" t="s">
        <v>107</v>
      </c>
      <c r="B209" s="60"/>
      <c r="C209" s="60"/>
      <c r="D209" s="60"/>
      <c r="E209" s="61"/>
      <c r="F209" s="40">
        <f>SUM(F199:F208)</f>
        <v>18577709.52</v>
      </c>
    </row>
    <row r="210" spans="1:6" ht="15.75" customHeight="1" x14ac:dyDescent="0.25">
      <c r="A210" s="62" t="s">
        <v>28</v>
      </c>
      <c r="B210" s="63"/>
      <c r="C210" s="63"/>
      <c r="D210" s="63"/>
      <c r="E210" s="63"/>
      <c r="F210" s="28"/>
    </row>
    <row r="211" spans="1:6" ht="15.75" x14ac:dyDescent="0.25">
      <c r="A211" s="64" t="s">
        <v>108</v>
      </c>
      <c r="B211" s="65">
        <v>44910</v>
      </c>
      <c r="C211" s="20">
        <v>1031</v>
      </c>
      <c r="D211" s="17"/>
      <c r="E211" s="17" t="s">
        <v>131</v>
      </c>
      <c r="F211" s="24">
        <v>-83030</v>
      </c>
    </row>
    <row r="212" spans="1:6" ht="15.75" x14ac:dyDescent="0.25">
      <c r="A212" s="64"/>
      <c r="B212" s="65"/>
      <c r="C212" s="20">
        <v>1032</v>
      </c>
      <c r="D212" s="17"/>
      <c r="E212" s="17" t="s">
        <v>132</v>
      </c>
      <c r="F212" s="24">
        <v>-205493.92</v>
      </c>
    </row>
    <row r="213" spans="1:6" ht="15.75" x14ac:dyDescent="0.25">
      <c r="A213" s="64"/>
      <c r="B213" s="65"/>
      <c r="C213" s="20">
        <v>2212</v>
      </c>
      <c r="D213" s="17"/>
      <c r="E213" s="17" t="s">
        <v>140</v>
      </c>
      <c r="F213" s="24">
        <v>-262063.45</v>
      </c>
    </row>
    <row r="214" spans="1:6" ht="15.75" x14ac:dyDescent="0.25">
      <c r="A214" s="64"/>
      <c r="B214" s="65"/>
      <c r="C214" s="20">
        <v>2219</v>
      </c>
      <c r="D214" s="17"/>
      <c r="E214" s="17" t="s">
        <v>133</v>
      </c>
      <c r="F214" s="24">
        <v>-83095</v>
      </c>
    </row>
    <row r="215" spans="1:6" ht="15.75" x14ac:dyDescent="0.25">
      <c r="A215" s="64"/>
      <c r="B215" s="65"/>
      <c r="C215" s="20">
        <v>2292</v>
      </c>
      <c r="D215" s="17"/>
      <c r="E215" s="17" t="s">
        <v>134</v>
      </c>
      <c r="F215" s="24">
        <v>-3941</v>
      </c>
    </row>
    <row r="216" spans="1:6" ht="15.75" x14ac:dyDescent="0.25">
      <c r="A216" s="64"/>
      <c r="B216" s="65"/>
      <c r="C216" s="20">
        <v>2321</v>
      </c>
      <c r="D216" s="17"/>
      <c r="E216" s="17" t="s">
        <v>135</v>
      </c>
      <c r="F216" s="24">
        <v>-2434.16</v>
      </c>
    </row>
    <row r="217" spans="1:6" ht="15.75" x14ac:dyDescent="0.25">
      <c r="A217" s="64"/>
      <c r="B217" s="65"/>
      <c r="C217" s="20">
        <v>3311</v>
      </c>
      <c r="D217" s="17"/>
      <c r="E217" s="17" t="s">
        <v>136</v>
      </c>
      <c r="F217" s="24">
        <v>-6644</v>
      </c>
    </row>
    <row r="218" spans="1:6" ht="15.75" x14ac:dyDescent="0.25">
      <c r="A218" s="64"/>
      <c r="B218" s="65"/>
      <c r="C218" s="20">
        <v>3314</v>
      </c>
      <c r="D218" s="17"/>
      <c r="E218" s="17" t="s">
        <v>137</v>
      </c>
      <c r="F218" s="24">
        <v>1100</v>
      </c>
    </row>
    <row r="219" spans="1:6" ht="15.75" x14ac:dyDescent="0.25">
      <c r="A219" s="64"/>
      <c r="B219" s="65"/>
      <c r="C219" s="20">
        <v>3315</v>
      </c>
      <c r="D219" s="17"/>
      <c r="E219" s="17" t="s">
        <v>138</v>
      </c>
      <c r="F219" s="24">
        <v>-2977</v>
      </c>
    </row>
    <row r="220" spans="1:6" ht="15.75" x14ac:dyDescent="0.25">
      <c r="A220" s="64"/>
      <c r="B220" s="65"/>
      <c r="C220" s="20">
        <v>3341</v>
      </c>
      <c r="D220" s="17"/>
      <c r="E220" s="17" t="s">
        <v>38</v>
      </c>
      <c r="F220" s="24">
        <v>-18258.96</v>
      </c>
    </row>
    <row r="221" spans="1:6" ht="15.75" x14ac:dyDescent="0.25">
      <c r="A221" s="64"/>
      <c r="B221" s="65"/>
      <c r="C221" s="20">
        <v>3399</v>
      </c>
      <c r="D221" s="17"/>
      <c r="E221" s="17" t="s">
        <v>139</v>
      </c>
      <c r="F221" s="24">
        <v>-26328.7</v>
      </c>
    </row>
    <row r="222" spans="1:6" ht="15.75" x14ac:dyDescent="0.25">
      <c r="A222" s="64"/>
      <c r="B222" s="65"/>
      <c r="C222" s="20">
        <v>3419</v>
      </c>
      <c r="D222" s="17"/>
      <c r="E222" s="53" t="s">
        <v>101</v>
      </c>
      <c r="F222" s="24">
        <v>-87030.63</v>
      </c>
    </row>
    <row r="223" spans="1:6" ht="15.75" x14ac:dyDescent="0.25">
      <c r="A223" s="64"/>
      <c r="B223" s="65"/>
      <c r="C223" s="20">
        <v>3631</v>
      </c>
      <c r="D223" s="17"/>
      <c r="E223" s="17" t="s">
        <v>130</v>
      </c>
      <c r="F223" s="24">
        <v>197230.71</v>
      </c>
    </row>
    <row r="224" spans="1:6" ht="15.75" x14ac:dyDescent="0.25">
      <c r="A224" s="64"/>
      <c r="B224" s="65"/>
      <c r="C224" s="20">
        <v>3632</v>
      </c>
      <c r="D224" s="17"/>
      <c r="E224" s="17" t="s">
        <v>94</v>
      </c>
      <c r="F224" s="24">
        <v>-8087</v>
      </c>
    </row>
    <row r="225" spans="1:6" ht="15.75" x14ac:dyDescent="0.25">
      <c r="A225" s="64"/>
      <c r="B225" s="65"/>
      <c r="C225" s="20">
        <v>3636</v>
      </c>
      <c r="D225" s="17"/>
      <c r="E225" s="17" t="s">
        <v>141</v>
      </c>
      <c r="F225" s="24">
        <v>-194260</v>
      </c>
    </row>
    <row r="226" spans="1:6" ht="15.75" x14ac:dyDescent="0.25">
      <c r="A226" s="64"/>
      <c r="B226" s="65"/>
      <c r="C226" s="20">
        <v>3639</v>
      </c>
      <c r="D226" s="17"/>
      <c r="E226" s="17" t="s">
        <v>49</v>
      </c>
      <c r="F226" s="24">
        <v>-87287.2</v>
      </c>
    </row>
    <row r="227" spans="1:6" ht="15.75" x14ac:dyDescent="0.25">
      <c r="A227" s="64"/>
      <c r="B227" s="65"/>
      <c r="C227" s="20">
        <v>3722</v>
      </c>
      <c r="D227" s="17"/>
      <c r="E227" s="17" t="s">
        <v>142</v>
      </c>
      <c r="F227" s="24">
        <v>-111961.36</v>
      </c>
    </row>
    <row r="228" spans="1:6" ht="15.75" x14ac:dyDescent="0.25">
      <c r="A228" s="64"/>
      <c r="B228" s="65"/>
      <c r="C228" s="20">
        <v>3723</v>
      </c>
      <c r="D228" s="17"/>
      <c r="E228" s="17" t="s">
        <v>125</v>
      </c>
      <c r="F228" s="24">
        <v>-138010.5</v>
      </c>
    </row>
    <row r="229" spans="1:6" ht="15.75" x14ac:dyDescent="0.25">
      <c r="A229" s="64"/>
      <c r="B229" s="65"/>
      <c r="C229" s="20">
        <v>3745</v>
      </c>
      <c r="D229" s="17"/>
      <c r="E229" s="17" t="s">
        <v>143</v>
      </c>
      <c r="F229" s="24">
        <v>-32475</v>
      </c>
    </row>
    <row r="230" spans="1:6" ht="15.75" x14ac:dyDescent="0.25">
      <c r="A230" s="64"/>
      <c r="B230" s="65"/>
      <c r="C230" s="20">
        <v>4350</v>
      </c>
      <c r="D230" s="17"/>
      <c r="E230" s="17" t="s">
        <v>144</v>
      </c>
      <c r="F230" s="24">
        <v>-3000</v>
      </c>
    </row>
    <row r="231" spans="1:6" ht="15.75" x14ac:dyDescent="0.25">
      <c r="A231" s="64"/>
      <c r="B231" s="65"/>
      <c r="C231" s="20">
        <v>5213</v>
      </c>
      <c r="D231" s="17"/>
      <c r="E231" s="17" t="s">
        <v>145</v>
      </c>
      <c r="F231" s="24">
        <v>-50000</v>
      </c>
    </row>
    <row r="232" spans="1:6" ht="15.75" x14ac:dyDescent="0.25">
      <c r="A232" s="64"/>
      <c r="B232" s="65"/>
      <c r="C232" s="20">
        <v>6118</v>
      </c>
      <c r="D232" s="17"/>
      <c r="E232" s="17" t="s">
        <v>146</v>
      </c>
      <c r="F232" s="24">
        <v>2266</v>
      </c>
    </row>
    <row r="233" spans="1:6" ht="15.75" x14ac:dyDescent="0.25">
      <c r="A233" s="64"/>
      <c r="B233" s="65"/>
      <c r="C233" s="20">
        <v>6221</v>
      </c>
      <c r="D233" s="17"/>
      <c r="E233" s="17" t="s">
        <v>147</v>
      </c>
      <c r="F233" s="24">
        <v>-200000</v>
      </c>
    </row>
    <row r="234" spans="1:6" ht="14.25" customHeight="1" x14ac:dyDescent="0.25">
      <c r="A234" s="64"/>
      <c r="B234" s="65"/>
      <c r="C234" s="20">
        <v>6330</v>
      </c>
      <c r="D234" s="17"/>
      <c r="E234" s="17" t="s">
        <v>148</v>
      </c>
      <c r="F234" s="24">
        <v>20000</v>
      </c>
    </row>
    <row r="235" spans="1:6" ht="15.75" x14ac:dyDescent="0.25">
      <c r="A235" s="64"/>
      <c r="B235" s="65"/>
      <c r="C235" s="20">
        <v>6399</v>
      </c>
      <c r="D235" s="17"/>
      <c r="E235" s="17" t="s">
        <v>149</v>
      </c>
      <c r="F235" s="24">
        <v>-79479</v>
      </c>
    </row>
    <row r="236" spans="1:6" ht="16.5" thickBot="1" x14ac:dyDescent="0.3">
      <c r="A236" s="66" t="s">
        <v>129</v>
      </c>
      <c r="B236" s="67"/>
      <c r="C236" s="67"/>
      <c r="D236" s="67"/>
      <c r="E236" s="68"/>
      <c r="F236" s="35">
        <f>SUM(F209:F235)</f>
        <v>17112449.350000001</v>
      </c>
    </row>
    <row r="237" spans="1:6" ht="15.75" x14ac:dyDescent="0.25">
      <c r="A237" s="71" t="s">
        <v>10</v>
      </c>
      <c r="B237" s="72"/>
      <c r="C237" s="72"/>
      <c r="D237" s="72"/>
      <c r="E237" s="73"/>
      <c r="F237" s="28"/>
    </row>
    <row r="238" spans="1:6" ht="15.75" x14ac:dyDescent="0.25">
      <c r="A238" s="69" t="s">
        <v>158</v>
      </c>
      <c r="B238" s="74">
        <v>44926</v>
      </c>
      <c r="C238" s="20">
        <v>1032</v>
      </c>
      <c r="D238" s="17"/>
      <c r="E238" s="17" t="s">
        <v>132</v>
      </c>
      <c r="F238" s="24">
        <v>1557.36</v>
      </c>
    </row>
    <row r="239" spans="1:6" ht="15.75" x14ac:dyDescent="0.25">
      <c r="A239" s="69"/>
      <c r="B239" s="74"/>
      <c r="C239" s="20">
        <v>2321</v>
      </c>
      <c r="D239" s="17"/>
      <c r="E239" s="17" t="s">
        <v>135</v>
      </c>
      <c r="F239" s="24">
        <v>6655</v>
      </c>
    </row>
    <row r="240" spans="1:6" ht="15.75" x14ac:dyDescent="0.25">
      <c r="A240" s="69"/>
      <c r="B240" s="74"/>
      <c r="C240" s="20">
        <v>3314</v>
      </c>
      <c r="D240" s="17"/>
      <c r="E240" s="17" t="s">
        <v>137</v>
      </c>
      <c r="F240" s="24">
        <v>-168</v>
      </c>
    </row>
    <row r="241" spans="1:6" ht="15.75" x14ac:dyDescent="0.25">
      <c r="A241" s="69"/>
      <c r="B241" s="74"/>
      <c r="C241" s="20">
        <v>3319</v>
      </c>
      <c r="D241" s="17"/>
      <c r="E241" s="17" t="s">
        <v>167</v>
      </c>
      <c r="F241" s="24">
        <v>-700</v>
      </c>
    </row>
    <row r="242" spans="1:6" ht="15.75" x14ac:dyDescent="0.25">
      <c r="A242" s="69"/>
      <c r="B242" s="74"/>
      <c r="C242" s="20">
        <v>3341</v>
      </c>
      <c r="D242" s="17"/>
      <c r="E242" s="17" t="s">
        <v>38</v>
      </c>
      <c r="F242" s="24">
        <v>-6000.39</v>
      </c>
    </row>
    <row r="243" spans="1:6" ht="15.75" x14ac:dyDescent="0.25">
      <c r="A243" s="69"/>
      <c r="B243" s="74"/>
      <c r="C243" s="20">
        <v>3399</v>
      </c>
      <c r="D243" s="17"/>
      <c r="E243" s="17" t="s">
        <v>139</v>
      </c>
      <c r="F243" s="24">
        <v>-8578.8700000000008</v>
      </c>
    </row>
    <row r="244" spans="1:6" ht="15.75" x14ac:dyDescent="0.25">
      <c r="A244" s="69"/>
      <c r="B244" s="74"/>
      <c r="C244" s="20">
        <v>3419</v>
      </c>
      <c r="D244" s="17"/>
      <c r="E244" s="53" t="s">
        <v>101</v>
      </c>
      <c r="F244" s="24">
        <v>-4680.5200000000004</v>
      </c>
    </row>
    <row r="245" spans="1:6" ht="15.75" x14ac:dyDescent="0.25">
      <c r="A245" s="69"/>
      <c r="B245" s="74"/>
      <c r="C245" s="20">
        <v>3421</v>
      </c>
      <c r="D245" s="17"/>
      <c r="E245" s="53" t="s">
        <v>160</v>
      </c>
      <c r="F245" s="24">
        <v>-8947.4</v>
      </c>
    </row>
    <row r="246" spans="1:6" ht="15.75" x14ac:dyDescent="0.25">
      <c r="A246" s="69"/>
      <c r="B246" s="74"/>
      <c r="C246" s="20">
        <v>3612</v>
      </c>
      <c r="D246" s="17"/>
      <c r="E246" s="105" t="s">
        <v>161</v>
      </c>
      <c r="F246" s="24">
        <v>-5446.81</v>
      </c>
    </row>
    <row r="247" spans="1:6" ht="15.75" x14ac:dyDescent="0.25">
      <c r="A247" s="69"/>
      <c r="B247" s="74"/>
      <c r="C247" s="20">
        <v>3631</v>
      </c>
      <c r="D247" s="17"/>
      <c r="E247" s="17" t="s">
        <v>130</v>
      </c>
      <c r="F247" s="24">
        <v>-73034.710000000006</v>
      </c>
    </row>
    <row r="248" spans="1:6" ht="15.75" x14ac:dyDescent="0.25">
      <c r="A248" s="69"/>
      <c r="B248" s="74"/>
      <c r="C248" s="20">
        <v>3632</v>
      </c>
      <c r="D248" s="17"/>
      <c r="E248" s="17" t="s">
        <v>94</v>
      </c>
      <c r="F248" s="24">
        <v>-695.49</v>
      </c>
    </row>
    <row r="249" spans="1:6" ht="15.75" x14ac:dyDescent="0.25">
      <c r="A249" s="69"/>
      <c r="B249" s="74"/>
      <c r="C249" s="20">
        <v>3639</v>
      </c>
      <c r="D249" s="17"/>
      <c r="E249" s="17" t="s">
        <v>49</v>
      </c>
      <c r="F249" s="24">
        <v>-240228.53</v>
      </c>
    </row>
    <row r="250" spans="1:6" ht="15.75" x14ac:dyDescent="0.25">
      <c r="A250" s="69"/>
      <c r="B250" s="74"/>
      <c r="C250" s="20">
        <v>3723</v>
      </c>
      <c r="D250" s="17"/>
      <c r="E250" s="17" t="s">
        <v>125</v>
      </c>
      <c r="F250" s="24">
        <v>2952</v>
      </c>
    </row>
    <row r="251" spans="1:6" ht="15.75" x14ac:dyDescent="0.25">
      <c r="A251" s="69"/>
      <c r="B251" s="74"/>
      <c r="C251" s="20">
        <v>3745</v>
      </c>
      <c r="D251" s="17"/>
      <c r="E251" s="17" t="s">
        <v>143</v>
      </c>
      <c r="F251" s="24">
        <v>-7257</v>
      </c>
    </row>
    <row r="252" spans="1:6" ht="15.75" x14ac:dyDescent="0.25">
      <c r="A252" s="69"/>
      <c r="B252" s="74"/>
      <c r="C252" s="20">
        <v>4350</v>
      </c>
      <c r="D252" s="17"/>
      <c r="E252" s="17" t="s">
        <v>144</v>
      </c>
      <c r="F252" s="24">
        <v>-2000</v>
      </c>
    </row>
    <row r="253" spans="1:6" ht="15.75" x14ac:dyDescent="0.25">
      <c r="A253" s="69"/>
      <c r="B253" s="74"/>
      <c r="C253" s="20">
        <v>5512</v>
      </c>
      <c r="D253" s="17"/>
      <c r="E253" s="17" t="s">
        <v>162</v>
      </c>
      <c r="F253" s="24">
        <v>-15370.87</v>
      </c>
    </row>
    <row r="254" spans="1:6" ht="15.75" x14ac:dyDescent="0.25">
      <c r="A254" s="69"/>
      <c r="B254" s="74"/>
      <c r="C254" s="20">
        <v>6112</v>
      </c>
      <c r="D254" s="17"/>
      <c r="E254" s="17" t="s">
        <v>163</v>
      </c>
      <c r="F254" s="24">
        <v>-24913</v>
      </c>
    </row>
    <row r="255" spans="1:6" ht="15.75" x14ac:dyDescent="0.25">
      <c r="A255" s="69"/>
      <c r="B255" s="74"/>
      <c r="C255" s="20">
        <v>6171</v>
      </c>
      <c r="D255" s="17"/>
      <c r="E255" s="17" t="s">
        <v>164</v>
      </c>
      <c r="F255" s="24">
        <v>-234237.05</v>
      </c>
    </row>
    <row r="256" spans="1:6" ht="15.75" x14ac:dyDescent="0.25">
      <c r="A256" s="69"/>
      <c r="B256" s="74"/>
      <c r="C256" s="20">
        <v>6310</v>
      </c>
      <c r="D256" s="17"/>
      <c r="E256" s="17" t="s">
        <v>165</v>
      </c>
      <c r="F256" s="24">
        <v>-286.39999999999998</v>
      </c>
    </row>
    <row r="257" spans="1:6" ht="15.75" x14ac:dyDescent="0.25">
      <c r="A257" s="69"/>
      <c r="B257" s="74"/>
      <c r="C257" s="20">
        <v>6320</v>
      </c>
      <c r="D257" s="17"/>
      <c r="E257" s="17" t="s">
        <v>166</v>
      </c>
      <c r="F257" s="24">
        <v>-932</v>
      </c>
    </row>
    <row r="258" spans="1:6" ht="16.5" customHeight="1" x14ac:dyDescent="0.25">
      <c r="A258" s="69"/>
      <c r="B258" s="74"/>
      <c r="C258" s="20">
        <v>6330</v>
      </c>
      <c r="D258" s="17"/>
      <c r="E258" s="17" t="s">
        <v>148</v>
      </c>
      <c r="F258" s="24">
        <v>-3460</v>
      </c>
    </row>
    <row r="259" spans="1:6" ht="15.75" x14ac:dyDescent="0.25">
      <c r="A259" s="69"/>
      <c r="B259" s="74"/>
      <c r="C259" s="20">
        <v>6409</v>
      </c>
      <c r="D259" s="17"/>
      <c r="E259" s="17" t="s">
        <v>67</v>
      </c>
      <c r="F259" s="24">
        <v>-24846.6</v>
      </c>
    </row>
    <row r="260" spans="1:6" ht="16.5" thickBot="1" x14ac:dyDescent="0.3">
      <c r="A260" s="66" t="s">
        <v>159</v>
      </c>
      <c r="B260" s="67"/>
      <c r="C260" s="67"/>
      <c r="D260" s="67"/>
      <c r="E260" s="68"/>
      <c r="F260" s="35">
        <f>SUM(F236:F259)</f>
        <v>16461830.070000004</v>
      </c>
    </row>
  </sheetData>
  <mergeCells count="110">
    <mergeCell ref="A237:E237"/>
    <mergeCell ref="A238:A259"/>
    <mergeCell ref="B238:B259"/>
    <mergeCell ref="A260:E260"/>
    <mergeCell ref="A6:E6"/>
    <mergeCell ref="A7:E7"/>
    <mergeCell ref="A10:E10"/>
    <mergeCell ref="A11:A12"/>
    <mergeCell ref="B11:B12"/>
    <mergeCell ref="A61:E61"/>
    <mergeCell ref="A46:E46"/>
    <mergeCell ref="A28:E28"/>
    <mergeCell ref="A31:E31"/>
    <mergeCell ref="A42:E42"/>
    <mergeCell ref="A43:A45"/>
    <mergeCell ref="B43:B45"/>
    <mergeCell ref="A32:E32"/>
    <mergeCell ref="A33:A34"/>
    <mergeCell ref="B33:B34"/>
    <mergeCell ref="A35:E35"/>
    <mergeCell ref="A36:E36"/>
    <mergeCell ref="A37:A40"/>
    <mergeCell ref="B37:B40"/>
    <mergeCell ref="A41:E41"/>
    <mergeCell ref="A53:E53"/>
    <mergeCell ref="A14:E14"/>
    <mergeCell ref="A29:E29"/>
    <mergeCell ref="A17:E17"/>
    <mergeCell ref="A18:A20"/>
    <mergeCell ref="B18:B20"/>
    <mergeCell ref="A25:E25"/>
    <mergeCell ref="A26:A27"/>
    <mergeCell ref="B26:B27"/>
    <mergeCell ref="A22:E22"/>
    <mergeCell ref="A21:E21"/>
    <mergeCell ref="A16:E16"/>
    <mergeCell ref="A24:E24"/>
    <mergeCell ref="A128:E128"/>
    <mergeCell ref="A129:E129"/>
    <mergeCell ref="A131:E131"/>
    <mergeCell ref="A132:E132"/>
    <mergeCell ref="A133:A134"/>
    <mergeCell ref="B133:B134"/>
    <mergeCell ref="A54:A60"/>
    <mergeCell ref="B54:B60"/>
    <mergeCell ref="A47:E47"/>
    <mergeCell ref="A48:A51"/>
    <mergeCell ref="B48:B51"/>
    <mergeCell ref="A52:E52"/>
    <mergeCell ref="A76:E76"/>
    <mergeCell ref="A62:E62"/>
    <mergeCell ref="A63:A74"/>
    <mergeCell ref="B63:B74"/>
    <mergeCell ref="A75:E75"/>
    <mergeCell ref="A77:A103"/>
    <mergeCell ref="B77:B103"/>
    <mergeCell ref="A105:E105"/>
    <mergeCell ref="A107:A123"/>
    <mergeCell ref="B107:B123"/>
    <mergeCell ref="A140:E140"/>
    <mergeCell ref="A141:A144"/>
    <mergeCell ref="B141:B144"/>
    <mergeCell ref="A145:E145"/>
    <mergeCell ref="A146:E146"/>
    <mergeCell ref="A135:E135"/>
    <mergeCell ref="A136:E136"/>
    <mergeCell ref="A137:A138"/>
    <mergeCell ref="B137:B138"/>
    <mergeCell ref="A139:E139"/>
    <mergeCell ref="A156:E156"/>
    <mergeCell ref="A157:E157"/>
    <mergeCell ref="A158:A161"/>
    <mergeCell ref="B158:B161"/>
    <mergeCell ref="A162:E162"/>
    <mergeCell ref="A148:E148"/>
    <mergeCell ref="A149:E149"/>
    <mergeCell ref="A150:A155"/>
    <mergeCell ref="B150:B155"/>
    <mergeCell ref="A168:A170"/>
    <mergeCell ref="B168:B170"/>
    <mergeCell ref="A171:E171"/>
    <mergeCell ref="A172:E172"/>
    <mergeCell ref="A173:A179"/>
    <mergeCell ref="B173:B179"/>
    <mergeCell ref="A163:E163"/>
    <mergeCell ref="A164:A165"/>
    <mergeCell ref="B164:B165"/>
    <mergeCell ref="A166:E166"/>
    <mergeCell ref="A167:E167"/>
    <mergeCell ref="A186:E186"/>
    <mergeCell ref="A187:A192"/>
    <mergeCell ref="B187:B192"/>
    <mergeCell ref="A193:E193"/>
    <mergeCell ref="A194:E194"/>
    <mergeCell ref="A180:E180"/>
    <mergeCell ref="A181:E181"/>
    <mergeCell ref="A182:A184"/>
    <mergeCell ref="B182:B184"/>
    <mergeCell ref="A185:E185"/>
    <mergeCell ref="A209:E209"/>
    <mergeCell ref="A210:E210"/>
    <mergeCell ref="A211:A235"/>
    <mergeCell ref="B211:B235"/>
    <mergeCell ref="A236:E236"/>
    <mergeCell ref="A195:A198"/>
    <mergeCell ref="B195:B198"/>
    <mergeCell ref="A199:E199"/>
    <mergeCell ref="A200:E200"/>
    <mergeCell ref="A201:A208"/>
    <mergeCell ref="B201:B20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31122022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2023-01-02T08:51:27Z</cp:lastPrinted>
  <dcterms:created xsi:type="dcterms:W3CDTF">2021-02-01T13:50:15Z</dcterms:created>
  <dcterms:modified xsi:type="dcterms:W3CDTF">2023-01-13T09:22:01Z</dcterms:modified>
</cp:coreProperties>
</file>