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E6E371F1-CF37-49C5-81A8-39490FA32DFB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1207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F47" i="1" s="1"/>
  <c r="F54" i="1" s="1"/>
  <c r="F58" i="1" s="1"/>
  <c r="F64" i="1" s="1"/>
  <c r="F71" i="1" s="1"/>
  <c r="F78" i="1" s="1"/>
  <c r="F87" i="1" s="1"/>
  <c r="F9" i="1"/>
  <c r="F14" i="1" s="1"/>
  <c r="F18" i="1" s="1"/>
  <c r="F22" i="1" s="1"/>
  <c r="F28" i="1" s="1"/>
  <c r="F31" i="1" l="1"/>
  <c r="F35" i="1" s="1"/>
</calcChain>
</file>

<file path=xl/sharedStrings.xml><?xml version="1.0" encoding="utf-8"?>
<sst xmlns="http://schemas.openxmlformats.org/spreadsheetml/2006/main" count="117" uniqueCount="73">
  <si>
    <t>Obec Slatina nad Zdobnicí</t>
  </si>
  <si>
    <t>IČ 00275395</t>
  </si>
  <si>
    <t xml:space="preserve"> 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</si>
  <si>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</si>
  <si>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</si>
  <si>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</si>
  <si>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</si>
  <si>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</si>
  <si>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</si>
  <si>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</si>
  <si>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</si>
  <si>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</si>
  <si>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</si>
  <si>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Úprava SR dle rozhodutí OZ :</t>
  </si>
  <si>
    <t>PŘÍJMY:</t>
  </si>
  <si>
    <t>Úprava SR dle rozhodutí starosty :</t>
  </si>
  <si>
    <t>Změny schváleného rozpočtu v roce 2023</t>
  </si>
  <si>
    <t>Schválený rozpočet na rok 2023</t>
  </si>
  <si>
    <t>Fondy SF, kanalizace</t>
  </si>
  <si>
    <t>stav UR k 31.1.2023 :</t>
  </si>
  <si>
    <t>VRATKA VOLBY</t>
  </si>
  <si>
    <t xml:space="preserve">Schválený rozpočet na rok 2023 </t>
  </si>
  <si>
    <t xml:space="preserve">ZPRAVODAJ </t>
  </si>
  <si>
    <t>Stav UR k  31.1.2023 :</t>
  </si>
  <si>
    <t>Z/2</t>
  </si>
  <si>
    <t>PLAKÁTOVACÍ PLOCHA</t>
  </si>
  <si>
    <t>HASIČÁRNA DOLNÍ</t>
  </si>
  <si>
    <t>stav UR k 14.3.2023 :</t>
  </si>
  <si>
    <t>Stav UR k  14.3.2022 :</t>
  </si>
  <si>
    <t>ZPRAVODAJ</t>
  </si>
  <si>
    <t>STOČNÉ</t>
  </si>
  <si>
    <t>PACHTOVNÉ</t>
  </si>
  <si>
    <t>POZEMEK</t>
  </si>
  <si>
    <t>PEČOVATELSKÁ SLUŽBA RK</t>
  </si>
  <si>
    <t>Z/3</t>
  </si>
  <si>
    <t>DOTACE LES</t>
  </si>
  <si>
    <t>SKLADKOVNÉ</t>
  </si>
  <si>
    <t>OPRAVA V POLOŽKACH</t>
  </si>
  <si>
    <t>stav UR k 31.3.2023 :</t>
  </si>
  <si>
    <t>VOLBY PREZIDENT</t>
  </si>
  <si>
    <t>Z/4</t>
  </si>
  <si>
    <t>stav UR k 30.04.2023</t>
  </si>
  <si>
    <t>stav UR k 30.4.2023 :</t>
  </si>
  <si>
    <t>VĚCNÁ BŘEMENA</t>
  </si>
  <si>
    <t>ODNĚTÍ PUDY</t>
  </si>
  <si>
    <t>stav UR k 30.5.2023 :</t>
  </si>
  <si>
    <t>Z/5</t>
  </si>
  <si>
    <t>PROHLÍDKY MOSTU, LÁVEK</t>
  </si>
  <si>
    <t>DAR FARNOST</t>
  </si>
  <si>
    <t>PRACOVNÍ MÍSTO HPP</t>
  </si>
  <si>
    <t>Úprava SR dle rozhodnutí OZ :</t>
  </si>
  <si>
    <t>Z/6</t>
  </si>
  <si>
    <t>ODPADY</t>
  </si>
  <si>
    <t>KOPÍROVÁNÍ, SLUŽBY</t>
  </si>
  <si>
    <t>EL.ENERGIE BYT</t>
  </si>
  <si>
    <t>DOTACE KNIHOVNA</t>
  </si>
  <si>
    <t>stav UR k 31.5.2023 :</t>
  </si>
  <si>
    <t>stav UR k 30.6.2023 :</t>
  </si>
  <si>
    <t>Z/7</t>
  </si>
  <si>
    <t>KNIHOVNA - TRITIUS</t>
  </si>
  <si>
    <t>Z/8</t>
  </si>
  <si>
    <t>stav UR k 12.7.2023 :</t>
  </si>
  <si>
    <t>PŘEVOD DOTACE ZŠ a MŠ</t>
  </si>
  <si>
    <t>DOTACE ZŠ a MŠ</t>
  </si>
  <si>
    <t>stav UR k 16.6.2023 :</t>
  </si>
  <si>
    <t>stav UR k 12.7.2023:</t>
  </si>
  <si>
    <t>NÁKUP TRAKTORU</t>
  </si>
  <si>
    <t>TĚLOCVIČNA ODVLHČENÍ</t>
  </si>
  <si>
    <t>ODPRAZNÁ STĚNA HŘIŠTĚ</t>
  </si>
  <si>
    <t>OPRAVY KOMUNIKACÍ 1+2</t>
  </si>
  <si>
    <t>PŘÍSPĚVEK DSO</t>
  </si>
  <si>
    <t>DOTACE KANALIZACE</t>
  </si>
  <si>
    <t>NÁKUP POZEMKU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</si>
</sst>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0" fontId="10" fillId="4" borderId="9" xfId="2" applyFont="1" applyFill="1" applyBorder="1" applyAlignment="1">
      <alignment horizontal="left" wrapText="1"/>
    </xf>
    <xf numFmtId="43" fontId="10" fillId="4" borderId="6" xfId="1" applyFont="1" applyFill="1" applyBorder="1" applyAlignment="1">
      <alignment horizontal="right" wrapText="1"/>
    </xf>
    <xf numFmtId="0" fontId="13" fillId="0" borderId="0" xfId="0" applyFont="1"/>
    <xf numFmtId="0" fontId="14" fillId="4" borderId="0" xfId="0" applyFont="1" applyFill="1"/>
    <xf numFmtId="0" fontId="15" fillId="4" borderId="9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center" vertical="center" wrapText="1"/>
    </xf>
    <xf numFmtId="0" fontId="9" fillId="4" borderId="9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center" wrapText="1"/>
    </xf>
    <xf numFmtId="0" fontId="12" fillId="0" borderId="12" xfId="0" applyFont="1" applyBorder="1"/>
    <xf numFmtId="165" fontId="15" fillId="4" borderId="6" xfId="1" applyNumberFormat="1" applyFont="1" applyFill="1" applyBorder="1" applyAlignment="1">
      <alignment horizontal="right" wrapText="1"/>
    </xf>
    <xf numFmtId="164" fontId="15" fillId="4" borderId="6" xfId="2" applyNumberFormat="1" applyFont="1" applyFill="1" applyBorder="1" applyAlignment="1">
      <alignment horizontal="right" wrapText="1"/>
    </xf>
    <xf numFmtId="164" fontId="9" fillId="4" borderId="21" xfId="2" applyNumberFormat="1" applyFont="1" applyFill="1" applyBorder="1" applyAlignment="1">
      <alignment horizontal="right"/>
    </xf>
    <xf numFmtId="0" fontId="10" fillId="4" borderId="14" xfId="2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164" fontId="9" fillId="4" borderId="23" xfId="2" applyNumberFormat="1" applyFont="1" applyFill="1" applyBorder="1" applyAlignment="1">
      <alignment horizontal="right"/>
    </xf>
    <xf numFmtId="43" fontId="8" fillId="4" borderId="23" xfId="1" applyFont="1" applyFill="1" applyBorder="1" applyAlignment="1">
      <alignment horizontal="right" wrapText="1"/>
    </xf>
    <xf numFmtId="43" fontId="11" fillId="4" borderId="20" xfId="1" applyFont="1" applyFill="1" applyBorder="1" applyAlignment="1">
      <alignment horizontal="right" wrapText="1"/>
    </xf>
    <xf numFmtId="164" fontId="11" fillId="4" borderId="20" xfId="2" applyNumberFormat="1" applyFont="1" applyFill="1" applyBorder="1" applyAlignment="1">
      <alignment horizontal="right" wrapText="1"/>
    </xf>
    <xf numFmtId="0" fontId="11" fillId="4" borderId="17" xfId="0" applyFont="1" applyFill="1" applyBorder="1" applyAlignment="1">
      <alignment horizontal="left" vertical="center"/>
    </xf>
    <xf numFmtId="0" fontId="10" fillId="4" borderId="9" xfId="2" applyFont="1" applyFill="1" applyBorder="1" applyAlignment="1">
      <alignment horizontal="center" vertical="center" wrapText="1"/>
    </xf>
    <xf numFmtId="0" fontId="15" fillId="4" borderId="5" xfId="2" applyFont="1" applyFill="1" applyBorder="1" applyAlignment="1">
      <alignment horizontal="left" wrapText="1"/>
    </xf>
    <xf numFmtId="14" fontId="10" fillId="4" borderId="8" xfId="2" applyNumberFormat="1" applyFont="1" applyFill="1" applyBorder="1" applyAlignment="1">
      <alignment horizontal="center" vertical="center" wrapText="1"/>
    </xf>
    <xf numFmtId="164" fontId="11" fillId="4" borderId="28" xfId="2" applyNumberFormat="1" applyFont="1" applyFill="1" applyBorder="1" applyAlignment="1">
      <alignment horizontal="right" wrapText="1"/>
    </xf>
    <xf numFmtId="43" fontId="8" fillId="4" borderId="21" xfId="1" applyFont="1" applyFill="1" applyBorder="1" applyAlignment="1">
      <alignment horizontal="right" wrapText="1"/>
    </xf>
    <xf numFmtId="43" fontId="9" fillId="3" borderId="2" xfId="1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vertical="center"/>
    </xf>
    <xf numFmtId="43" fontId="9" fillId="3" borderId="3" xfId="1" applyFont="1" applyFill="1" applyBorder="1" applyAlignment="1">
      <alignment horizontal="center" vertical="center" wrapText="1"/>
    </xf>
    <xf numFmtId="43" fontId="9" fillId="3" borderId="4" xfId="1" applyFont="1" applyFill="1" applyBorder="1" applyAlignment="1">
      <alignment horizontal="center" vertical="center"/>
    </xf>
    <xf numFmtId="164" fontId="18" fillId="4" borderId="35" xfId="2" applyNumberFormat="1" applyFont="1" applyFill="1" applyBorder="1" applyAlignment="1">
      <alignment horizontal="right" wrapText="1"/>
    </xf>
    <xf numFmtId="0" fontId="17" fillId="4" borderId="18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left" vertical="center"/>
    </xf>
    <xf numFmtId="43" fontId="18" fillId="4" borderId="35" xfId="1" applyFont="1" applyFill="1" applyBorder="1" applyAlignment="1">
      <alignment horizontal="right" wrapText="1"/>
    </xf>
    <xf numFmtId="0" fontId="15" fillId="4" borderId="5" xfId="2" applyFont="1" applyFill="1" applyBorder="1" applyAlignment="1">
      <alignment horizontal="center" wrapText="1"/>
    </xf>
    <xf numFmtId="0" fontId="15" fillId="4" borderId="11" xfId="2" applyFont="1" applyFill="1" applyBorder="1" applyAlignment="1">
      <alignment vertical="center" wrapText="1"/>
    </xf>
    <xf numFmtId="0" fontId="15" fillId="4" borderId="9" xfId="2" applyFont="1" applyFill="1" applyBorder="1" applyAlignment="1">
      <alignment vertical="center" wrapText="1"/>
    </xf>
    <xf numFmtId="0" fontId="15" fillId="4" borderId="26" xfId="2" applyFont="1" applyFill="1" applyBorder="1" applyAlignment="1">
      <alignment vertical="center" wrapText="1"/>
    </xf>
    <xf numFmtId="0" fontId="15" fillId="4" borderId="6" xfId="2" applyFont="1" applyFill="1" applyBorder="1" applyAlignment="1">
      <alignment vertical="center" wrapText="1"/>
    </xf>
    <xf numFmtId="0" fontId="15" fillId="4" borderId="28" xfId="2" applyFont="1" applyFill="1" applyBorder="1" applyAlignment="1">
      <alignment vertical="center" wrapText="1"/>
    </xf>
    <xf numFmtId="0" fontId="15" fillId="4" borderId="13" xfId="2" applyFont="1" applyFill="1" applyBorder="1" applyAlignment="1">
      <alignment vertical="center" wrapText="1"/>
    </xf>
    <xf numFmtId="0" fontId="15" fillId="4" borderId="10" xfId="2" applyFont="1" applyFill="1" applyBorder="1" applyAlignment="1">
      <alignment vertical="center" wrapText="1"/>
    </xf>
    <xf numFmtId="0" fontId="15" fillId="4" borderId="8" xfId="2" applyFont="1" applyFill="1" applyBorder="1" applyAlignment="1">
      <alignment vertical="center" wrapText="1"/>
    </xf>
    <xf numFmtId="164" fontId="11" fillId="4" borderId="39" xfId="2" applyNumberFormat="1" applyFont="1" applyFill="1" applyBorder="1" applyAlignment="1">
      <alignment horizontal="right" wrapText="1"/>
    </xf>
    <xf numFmtId="0" fontId="15" fillId="4" borderId="27" xfId="2" applyFont="1" applyFill="1" applyBorder="1" applyAlignment="1">
      <alignment horizontal="center" vertical="center" wrapText="1"/>
    </xf>
    <xf numFmtId="0" fontId="9" fillId="4" borderId="29" xfId="2" applyFont="1" applyFill="1" applyBorder="1" applyAlignment="1">
      <alignment horizontal="left" wrapText="1"/>
    </xf>
    <xf numFmtId="0" fontId="9" fillId="4" borderId="30" xfId="2" applyFont="1" applyFill="1" applyBorder="1" applyAlignment="1">
      <alignment horizontal="left" wrapText="1"/>
    </xf>
    <xf numFmtId="0" fontId="9" fillId="4" borderId="31" xfId="2" applyFont="1" applyFill="1" applyBorder="1" applyAlignment="1">
      <alignment horizontal="left" wrapText="1"/>
    </xf>
    <xf numFmtId="0" fontId="9" fillId="4" borderId="16" xfId="2" applyFont="1" applyFill="1" applyBorder="1" applyAlignment="1">
      <alignment horizontal="left" wrapText="1"/>
    </xf>
    <xf numFmtId="0" fontId="9" fillId="4" borderId="24" xfId="2" applyFont="1" applyFill="1" applyBorder="1" applyAlignment="1">
      <alignment horizontal="left" wrapText="1"/>
    </xf>
    <xf numFmtId="0" fontId="9" fillId="4" borderId="25" xfId="2" applyFont="1" applyFill="1" applyBorder="1" applyAlignment="1">
      <alignment horizontal="left" wrapText="1"/>
    </xf>
    <xf numFmtId="0" fontId="10" fillId="4" borderId="14" xfId="2" applyFont="1" applyFill="1" applyBorder="1" applyAlignment="1">
      <alignment horizontal="center" vertical="center" wrapText="1"/>
    </xf>
    <xf numFmtId="0" fontId="10" fillId="4" borderId="15" xfId="2" applyFont="1" applyFill="1" applyBorder="1" applyAlignment="1">
      <alignment horizontal="center" vertical="center" wrapText="1"/>
    </xf>
    <xf numFmtId="14" fontId="10" fillId="4" borderId="8" xfId="2" applyNumberFormat="1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0" fontId="11" fillId="4" borderId="17" xfId="2" applyFont="1" applyFill="1" applyBorder="1" applyAlignment="1">
      <alignment horizontal="left" vertical="center" wrapText="1"/>
    </xf>
    <xf numFmtId="0" fontId="11" fillId="4" borderId="18" xfId="2" applyFont="1" applyFill="1" applyBorder="1" applyAlignment="1">
      <alignment horizontal="left" vertical="center" wrapText="1"/>
    </xf>
    <xf numFmtId="0" fontId="11" fillId="4" borderId="19" xfId="2" applyFont="1" applyFill="1" applyBorder="1" applyAlignment="1">
      <alignment horizontal="left" vertical="center" wrapText="1"/>
    </xf>
    <xf numFmtId="0" fontId="15" fillId="4" borderId="14" xfId="2" applyFont="1" applyFill="1" applyBorder="1" applyAlignment="1">
      <alignment horizontal="center" vertical="center" wrapText="1"/>
    </xf>
    <xf numFmtId="0" fontId="15" fillId="4" borderId="15" xfId="2" applyFont="1" applyFill="1" applyBorder="1" applyAlignment="1">
      <alignment horizontal="center" vertical="center" wrapText="1"/>
    </xf>
    <xf numFmtId="14" fontId="15" fillId="4" borderId="8" xfId="2" applyNumberFormat="1" applyFont="1" applyFill="1" applyBorder="1" applyAlignment="1">
      <alignment horizontal="center" vertical="center" wrapText="1"/>
    </xf>
    <xf numFmtId="0" fontId="15" fillId="4" borderId="10" xfId="2" applyFont="1" applyFill="1" applyBorder="1" applyAlignment="1">
      <alignment horizontal="center" vertical="center" wrapText="1"/>
    </xf>
    <xf numFmtId="0" fontId="18" fillId="4" borderId="32" xfId="2" applyFont="1" applyFill="1" applyBorder="1" applyAlignment="1">
      <alignment horizontal="left" wrapText="1"/>
    </xf>
    <xf numFmtId="0" fontId="18" fillId="4" borderId="33" xfId="2" applyFont="1" applyFill="1" applyBorder="1" applyAlignment="1">
      <alignment horizontal="left" wrapText="1"/>
    </xf>
    <xf numFmtId="0" fontId="18" fillId="4" borderId="34" xfId="2" applyFont="1" applyFill="1" applyBorder="1" applyAlignment="1">
      <alignment horizontal="left" wrapText="1"/>
    </xf>
    <xf numFmtId="0" fontId="10" fillId="4" borderId="16" xfId="2" applyFont="1" applyFill="1" applyBorder="1" applyAlignment="1">
      <alignment horizontal="center" vertical="center" wrapText="1"/>
    </xf>
    <xf numFmtId="14" fontId="10" fillId="4" borderId="11" xfId="2" applyNumberFormat="1" applyFont="1" applyFill="1" applyBorder="1" applyAlignment="1">
      <alignment horizontal="center" vertical="center" wrapText="1"/>
    </xf>
    <xf numFmtId="0" fontId="11" fillId="4" borderId="14" xfId="2" applyFont="1" applyFill="1" applyBorder="1" applyAlignment="1">
      <alignment horizontal="left" vertical="center" wrapText="1"/>
    </xf>
    <xf numFmtId="0" fontId="11" fillId="4" borderId="22" xfId="2" applyFont="1" applyFill="1" applyBorder="1" applyAlignment="1">
      <alignment horizontal="left" vertical="center" wrapText="1"/>
    </xf>
    <xf numFmtId="0" fontId="11" fillId="4" borderId="27" xfId="2" applyFont="1" applyFill="1" applyBorder="1" applyAlignment="1">
      <alignment horizontal="left" vertical="center" wrapText="1"/>
    </xf>
    <xf numFmtId="0" fontId="15" fillId="4" borderId="7" xfId="2" applyFont="1" applyFill="1" applyBorder="1" applyAlignment="1">
      <alignment horizontal="center" vertical="center" wrapText="1"/>
    </xf>
    <xf numFmtId="0" fontId="15" fillId="4" borderId="13" xfId="2" applyFont="1" applyFill="1" applyBorder="1" applyAlignment="1">
      <alignment horizontal="center" vertical="center" wrapText="1"/>
    </xf>
    <xf numFmtId="14" fontId="15" fillId="4" borderId="10" xfId="2" applyNumberFormat="1" applyFont="1" applyFill="1" applyBorder="1" applyAlignment="1">
      <alignment horizontal="center" vertical="center" wrapText="1"/>
    </xf>
    <xf numFmtId="0" fontId="15" fillId="4" borderId="26" xfId="2" applyFont="1" applyFill="1" applyBorder="1" applyAlignment="1">
      <alignment horizontal="center" vertical="center" wrapText="1"/>
    </xf>
    <xf numFmtId="14" fontId="15" fillId="4" borderId="11" xfId="2" applyNumberFormat="1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4" borderId="26" xfId="2" applyFont="1" applyFill="1" applyBorder="1" applyAlignment="1">
      <alignment horizontal="center" vertical="center" wrapText="1"/>
    </xf>
    <xf numFmtId="0" fontId="11" fillId="4" borderId="36" xfId="2" applyFont="1" applyFill="1" applyBorder="1" applyAlignment="1">
      <alignment horizontal="left" vertical="center" wrapText="1"/>
    </xf>
    <xf numFmtId="0" fontId="11" fillId="4" borderId="37" xfId="2" applyFont="1" applyFill="1" applyBorder="1" applyAlignment="1">
      <alignment horizontal="left" vertical="center" wrapText="1"/>
    </xf>
    <xf numFmtId="0" fontId="11" fillId="4" borderId="38" xfId="2" applyFont="1" applyFill="1" applyBorder="1" applyAlignment="1">
      <alignment horizontal="left" vertical="center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1:F87"/>
  <sheetViews>
    <sheetView tabSelected="1" topLeftCell="A50" workbookViewId="0">
      <selection activeCell="Z84" sqref="Z84"/>
    </sheetView>
  </sheetViews>
  <sheetFormatPr defaultRowHeight="15" x14ac:dyDescent="0.25"/>
  <cols>
    <col min="1" max="1" width="11.28515625" customWidth="1"/>
    <col min="2" max="2" width="11.28515625" bestFit="1" customWidth="1"/>
    <col min="3" max="3" width="10.42578125" bestFit="1" customWidth="1"/>
    <col min="4" max="4" width="7.7109375" customWidth="1"/>
    <col min="5" max="5" width="26.5703125" customWidth="1"/>
    <col min="6" max="6" width="17.28515625" bestFit="1" customWidth="1"/>
  </cols>
  <sheetData>
    <row r="1" spans="1:6" ht="23.25" x14ac:dyDescent="0.35">
      <c r="A1" s="1" t="s">
        <v>16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4">
      <c r="A3" s="6" t="s">
        <v>14</v>
      </c>
      <c r="B3" s="4"/>
      <c r="C3" s="4"/>
      <c r="D3" s="4"/>
      <c r="E3" s="3"/>
      <c r="F3" s="7" t="s">
        <v>3</v>
      </c>
    </row>
    <row r="4" spans="1:6" ht="32.25" thickBot="1" x14ac:dyDescent="0.3">
      <c r="A4" s="8" t="s">
        <v>4</v>
      </c>
      <c r="B4" s="9" t="s">
        <v>5</v>
      </c>
      <c r="C4" s="10" t="s">
        <v>6</v>
      </c>
      <c r="D4" s="9" t="s">
        <v>7</v>
      </c>
      <c r="E4" s="10" t="s">
        <v>8</v>
      </c>
      <c r="F4" s="11" t="s">
        <v>9</v>
      </c>
    </row>
    <row r="5" spans="1:6" ht="20.25" customHeight="1" thickBot="1" x14ac:dyDescent="0.3">
      <c r="A5" s="72" t="s">
        <v>21</v>
      </c>
      <c r="B5" s="73"/>
      <c r="C5" s="73"/>
      <c r="D5" s="73"/>
      <c r="E5" s="74"/>
      <c r="F5" s="43">
        <v>21759000</v>
      </c>
    </row>
    <row r="6" spans="1:6" ht="21" customHeight="1" x14ac:dyDescent="0.25">
      <c r="A6" s="55" t="s">
        <v>10</v>
      </c>
      <c r="B6" s="56"/>
      <c r="C6" s="56"/>
      <c r="D6" s="56"/>
      <c r="E6" s="57"/>
      <c r="F6" s="35"/>
    </row>
    <row r="7" spans="1:6" ht="15.75" customHeight="1" x14ac:dyDescent="0.25">
      <c r="A7" s="61" t="s">
        <v>11</v>
      </c>
      <c r="B7" s="63">
        <v>44957</v>
      </c>
      <c r="C7" s="25">
        <v>3349</v>
      </c>
      <c r="D7" s="12"/>
      <c r="E7" s="12" t="s">
        <v>22</v>
      </c>
      <c r="F7" s="13">
        <v>740</v>
      </c>
    </row>
    <row r="8" spans="1:6" ht="15.75" customHeight="1" x14ac:dyDescent="0.25">
      <c r="A8" s="75"/>
      <c r="B8" s="76"/>
      <c r="C8" s="31">
        <v>6330</v>
      </c>
      <c r="D8" s="12"/>
      <c r="E8" s="16" t="s">
        <v>18</v>
      </c>
      <c r="F8" s="13">
        <v>540</v>
      </c>
    </row>
    <row r="9" spans="1:6" ht="16.5" thickBot="1" x14ac:dyDescent="0.3">
      <c r="A9" s="30" t="s">
        <v>23</v>
      </c>
      <c r="B9" s="41"/>
      <c r="C9" s="41"/>
      <c r="D9" s="41"/>
      <c r="E9" s="42"/>
      <c r="F9" s="28">
        <f>SUM(F5:F8)</f>
        <v>21760280</v>
      </c>
    </row>
    <row r="10" spans="1:6" ht="15.6" customHeight="1" x14ac:dyDescent="0.25">
      <c r="A10" s="55" t="s">
        <v>13</v>
      </c>
      <c r="B10" s="56"/>
      <c r="C10" s="56"/>
      <c r="D10" s="56"/>
      <c r="E10" s="57"/>
      <c r="F10" s="35"/>
    </row>
    <row r="11" spans="1:6" ht="15.75" x14ac:dyDescent="0.25">
      <c r="A11" s="61" t="s">
        <v>24</v>
      </c>
      <c r="B11" s="63">
        <v>44999</v>
      </c>
      <c r="C11" s="19">
        <v>2321</v>
      </c>
      <c r="D11" s="18"/>
      <c r="E11" s="16" t="s">
        <v>30</v>
      </c>
      <c r="F11" s="13">
        <v>8430</v>
      </c>
    </row>
    <row r="12" spans="1:6" ht="15.75" x14ac:dyDescent="0.25">
      <c r="A12" s="62"/>
      <c r="B12" s="64"/>
      <c r="C12" s="19">
        <v>3349</v>
      </c>
      <c r="D12" s="18"/>
      <c r="E12" s="16" t="s">
        <v>29</v>
      </c>
      <c r="F12" s="13">
        <v>240</v>
      </c>
    </row>
    <row r="13" spans="1:6" ht="15.75" x14ac:dyDescent="0.25">
      <c r="A13" s="62"/>
      <c r="B13" s="64"/>
      <c r="C13" s="19">
        <v>1012</v>
      </c>
      <c r="D13" s="18"/>
      <c r="E13" s="16" t="s">
        <v>31</v>
      </c>
      <c r="F13" s="13">
        <v>32176</v>
      </c>
    </row>
    <row r="14" spans="1:6" ht="16.5" thickBot="1" x14ac:dyDescent="0.3">
      <c r="A14" s="30" t="s">
        <v>28</v>
      </c>
      <c r="B14" s="41"/>
      <c r="C14" s="41"/>
      <c r="D14" s="41"/>
      <c r="E14" s="42"/>
      <c r="F14" s="28">
        <f>SUM(F9:F13)</f>
        <v>21801126</v>
      </c>
    </row>
    <row r="15" spans="1:6" ht="15.75" x14ac:dyDescent="0.25">
      <c r="A15" s="55" t="s">
        <v>13</v>
      </c>
      <c r="B15" s="56"/>
      <c r="C15" s="56"/>
      <c r="D15" s="56"/>
      <c r="E15" s="57"/>
      <c r="F15" s="35"/>
    </row>
    <row r="16" spans="1:6" ht="15.75" x14ac:dyDescent="0.25">
      <c r="A16" s="68" t="s">
        <v>34</v>
      </c>
      <c r="B16" s="70">
        <v>45016</v>
      </c>
      <c r="C16" s="19">
        <v>4116</v>
      </c>
      <c r="D16" s="18"/>
      <c r="E16" s="32" t="s">
        <v>35</v>
      </c>
      <c r="F16" s="13">
        <v>31607</v>
      </c>
    </row>
    <row r="17" spans="1:6" ht="15.75" x14ac:dyDescent="0.25">
      <c r="A17" s="69"/>
      <c r="B17" s="71"/>
      <c r="C17" s="19">
        <v>3722</v>
      </c>
      <c r="D17" s="18"/>
      <c r="E17" s="32" t="s">
        <v>36</v>
      </c>
      <c r="F17" s="13">
        <v>4000</v>
      </c>
    </row>
    <row r="18" spans="1:6" ht="16.5" thickBot="1" x14ac:dyDescent="0.3">
      <c r="A18" s="65" t="s">
        <v>38</v>
      </c>
      <c r="B18" s="66"/>
      <c r="C18" s="66"/>
      <c r="D18" s="66"/>
      <c r="E18" s="67"/>
      <c r="F18" s="28">
        <f>SUM(F14:F17)</f>
        <v>21836733</v>
      </c>
    </row>
    <row r="19" spans="1:6" ht="15.75" x14ac:dyDescent="0.25">
      <c r="A19" s="55" t="s">
        <v>10</v>
      </c>
      <c r="B19" s="56"/>
      <c r="C19" s="56"/>
      <c r="D19" s="56"/>
      <c r="E19" s="57"/>
      <c r="F19" s="35"/>
    </row>
    <row r="20" spans="1:6" ht="15.75" x14ac:dyDescent="0.25">
      <c r="A20" s="61" t="s">
        <v>40</v>
      </c>
      <c r="B20" s="63">
        <v>45046</v>
      </c>
      <c r="C20" s="19">
        <v>1334</v>
      </c>
      <c r="D20" s="18"/>
      <c r="E20" s="16" t="s">
        <v>44</v>
      </c>
      <c r="F20" s="21">
        <v>3000</v>
      </c>
    </row>
    <row r="21" spans="1:6" ht="15.75" x14ac:dyDescent="0.25">
      <c r="A21" s="62"/>
      <c r="B21" s="64"/>
      <c r="C21" s="19">
        <v>3639</v>
      </c>
      <c r="D21" s="18"/>
      <c r="E21" s="16" t="s">
        <v>43</v>
      </c>
      <c r="F21" s="21">
        <v>10000</v>
      </c>
    </row>
    <row r="22" spans="1:6" ht="16.5" thickBot="1" x14ac:dyDescent="0.3">
      <c r="A22" s="65" t="s">
        <v>41</v>
      </c>
      <c r="B22" s="66"/>
      <c r="C22" s="66"/>
      <c r="D22" s="66"/>
      <c r="E22" s="67"/>
      <c r="F22" s="28">
        <f>SUM(F18:F21)</f>
        <v>21849733</v>
      </c>
    </row>
    <row r="23" spans="1:6" ht="15.75" x14ac:dyDescent="0.25">
      <c r="A23" s="55" t="s">
        <v>10</v>
      </c>
      <c r="B23" s="56"/>
      <c r="C23" s="56"/>
      <c r="D23" s="56"/>
      <c r="E23" s="57"/>
      <c r="F23" s="35"/>
    </row>
    <row r="24" spans="1:6" ht="15.75" x14ac:dyDescent="0.25">
      <c r="A24" s="61" t="s">
        <v>51</v>
      </c>
      <c r="B24" s="63">
        <v>45077</v>
      </c>
      <c r="C24" s="19">
        <v>1345</v>
      </c>
      <c r="D24" s="18"/>
      <c r="E24" s="16" t="s">
        <v>52</v>
      </c>
      <c r="F24" s="13">
        <v>1056</v>
      </c>
    </row>
    <row r="25" spans="1:6" ht="15.75" x14ac:dyDescent="0.25">
      <c r="A25" s="62"/>
      <c r="B25" s="64"/>
      <c r="C25" s="19">
        <v>6171</v>
      </c>
      <c r="D25" s="18"/>
      <c r="E25" s="16" t="s">
        <v>53</v>
      </c>
      <c r="F25" s="13">
        <v>2000</v>
      </c>
    </row>
    <row r="26" spans="1:6" ht="15.75" x14ac:dyDescent="0.25">
      <c r="A26" s="62"/>
      <c r="B26" s="64"/>
      <c r="C26" s="19">
        <v>3612</v>
      </c>
      <c r="D26" s="18"/>
      <c r="E26" s="16" t="s">
        <v>54</v>
      </c>
      <c r="F26" s="13">
        <v>13443</v>
      </c>
    </row>
    <row r="27" spans="1:6" ht="15.75" x14ac:dyDescent="0.25">
      <c r="A27" s="62"/>
      <c r="B27" s="64"/>
      <c r="C27" s="19">
        <v>4116</v>
      </c>
      <c r="D27" s="18"/>
      <c r="E27" s="16" t="s">
        <v>55</v>
      </c>
      <c r="F27" s="13">
        <v>38000</v>
      </c>
    </row>
    <row r="28" spans="1:6" ht="16.5" thickBot="1" x14ac:dyDescent="0.3">
      <c r="A28" s="65" t="s">
        <v>56</v>
      </c>
      <c r="B28" s="66"/>
      <c r="C28" s="66"/>
      <c r="D28" s="66"/>
      <c r="E28" s="67"/>
      <c r="F28" s="28">
        <f>SUM(F22:F27)</f>
        <v>21904232</v>
      </c>
    </row>
    <row r="29" spans="1:6" ht="15.75" x14ac:dyDescent="0.25">
      <c r="A29" s="58" t="s">
        <v>15</v>
      </c>
      <c r="B29" s="59"/>
      <c r="C29" s="59"/>
      <c r="D29" s="59"/>
      <c r="E29" s="60"/>
      <c r="F29" s="27"/>
    </row>
    <row r="30" spans="1:6" ht="15.75" x14ac:dyDescent="0.25">
      <c r="A30" s="24" t="s">
        <v>58</v>
      </c>
      <c r="B30" s="33">
        <v>45093</v>
      </c>
      <c r="C30" s="19">
        <v>1334</v>
      </c>
      <c r="D30" s="18"/>
      <c r="E30" s="16" t="s">
        <v>44</v>
      </c>
      <c r="F30" s="13">
        <v>500</v>
      </c>
    </row>
    <row r="31" spans="1:6" ht="16.5" thickBot="1" x14ac:dyDescent="0.3">
      <c r="A31" s="65" t="s">
        <v>64</v>
      </c>
      <c r="B31" s="66"/>
      <c r="C31" s="66"/>
      <c r="D31" s="66"/>
      <c r="E31" s="67"/>
      <c r="F31" s="28">
        <f>SUM(F28:F30)</f>
        <v>21904732</v>
      </c>
    </row>
    <row r="32" spans="1:6" ht="15.75" x14ac:dyDescent="0.25">
      <c r="A32" s="55" t="s">
        <v>50</v>
      </c>
      <c r="B32" s="56"/>
      <c r="C32" s="56"/>
      <c r="D32" s="56"/>
      <c r="E32" s="57"/>
      <c r="F32" s="35"/>
    </row>
    <row r="33" spans="1:6" ht="15.75" x14ac:dyDescent="0.25">
      <c r="A33" s="85" t="s">
        <v>60</v>
      </c>
      <c r="B33" s="63">
        <v>45119</v>
      </c>
      <c r="C33" s="19">
        <v>4116</v>
      </c>
      <c r="D33" s="18"/>
      <c r="E33" s="16" t="s">
        <v>63</v>
      </c>
      <c r="F33" s="13">
        <v>1109220</v>
      </c>
    </row>
    <row r="34" spans="1:6" ht="15.75" x14ac:dyDescent="0.25">
      <c r="A34" s="86"/>
      <c r="B34" s="76"/>
      <c r="C34" s="19">
        <v>4222</v>
      </c>
      <c r="D34" s="18"/>
      <c r="E34" s="16" t="s">
        <v>71</v>
      </c>
      <c r="F34" s="13">
        <v>300000</v>
      </c>
    </row>
    <row r="35" spans="1:6" ht="16.5" thickBot="1" x14ac:dyDescent="0.3">
      <c r="A35" s="65" t="s">
        <v>65</v>
      </c>
      <c r="B35" s="66"/>
      <c r="C35" s="66"/>
      <c r="D35" s="66"/>
      <c r="E35" s="67"/>
      <c r="F35" s="28">
        <f>SUM(F31:F34)</f>
        <v>23313952</v>
      </c>
    </row>
    <row r="36" spans="1:6" ht="24" thickBot="1" x14ac:dyDescent="0.4">
      <c r="A36" s="20" t="s">
        <v>12</v>
      </c>
      <c r="B36" s="14"/>
      <c r="E36" s="15" t="s">
        <v>2</v>
      </c>
      <c r="F36" s="7" t="s">
        <v>3</v>
      </c>
    </row>
    <row r="37" spans="1:6" ht="32.25" thickBot="1" x14ac:dyDescent="0.3">
      <c r="A37" s="36" t="s">
        <v>4</v>
      </c>
      <c r="B37" s="37" t="s">
        <v>5</v>
      </c>
      <c r="C37" s="38" t="s">
        <v>6</v>
      </c>
      <c r="D37" s="37" t="s">
        <v>7</v>
      </c>
      <c r="E37" s="38" t="s">
        <v>8</v>
      </c>
      <c r="F37" s="39" t="s">
        <v>9</v>
      </c>
    </row>
    <row r="38" spans="1:6" ht="16.5" thickBot="1" x14ac:dyDescent="0.3">
      <c r="A38" s="72" t="s">
        <v>17</v>
      </c>
      <c r="B38" s="73"/>
      <c r="C38" s="73"/>
      <c r="D38" s="73"/>
      <c r="E38" s="74"/>
      <c r="F38" s="40">
        <v>20453000</v>
      </c>
    </row>
    <row r="39" spans="1:6" ht="20.25" customHeight="1" x14ac:dyDescent="0.25">
      <c r="A39" s="55" t="s">
        <v>10</v>
      </c>
      <c r="B39" s="56"/>
      <c r="C39" s="56"/>
      <c r="D39" s="56"/>
      <c r="E39" s="57"/>
      <c r="F39" s="23"/>
    </row>
    <row r="40" spans="1:6" ht="15.75" x14ac:dyDescent="0.25">
      <c r="A40" s="80" t="s">
        <v>11</v>
      </c>
      <c r="B40" s="70">
        <v>44957</v>
      </c>
      <c r="C40" s="17">
        <v>6330</v>
      </c>
      <c r="D40" s="16"/>
      <c r="E40" s="16" t="s">
        <v>18</v>
      </c>
      <c r="F40" s="21">
        <v>540</v>
      </c>
    </row>
    <row r="41" spans="1:6" ht="15.75" x14ac:dyDescent="0.25">
      <c r="A41" s="83"/>
      <c r="B41" s="84"/>
      <c r="C41" s="17">
        <v>6402</v>
      </c>
      <c r="D41" s="16"/>
      <c r="E41" s="16" t="s">
        <v>20</v>
      </c>
      <c r="F41" s="21">
        <v>14303</v>
      </c>
    </row>
    <row r="42" spans="1:6" ht="16.5" thickBot="1" x14ac:dyDescent="0.3">
      <c r="A42" s="65" t="s">
        <v>19</v>
      </c>
      <c r="B42" s="66"/>
      <c r="C42" s="66"/>
      <c r="D42" s="66"/>
      <c r="E42" s="67"/>
      <c r="F42" s="29">
        <f>SUM(F38:F41)</f>
        <v>20467843</v>
      </c>
    </row>
    <row r="43" spans="1:6" ht="15.6" customHeight="1" x14ac:dyDescent="0.25">
      <c r="A43" s="55" t="s">
        <v>13</v>
      </c>
      <c r="B43" s="56"/>
      <c r="C43" s="56"/>
      <c r="D43" s="56"/>
      <c r="E43" s="57"/>
      <c r="F43" s="23"/>
    </row>
    <row r="44" spans="1:6" ht="15.6" customHeight="1" x14ac:dyDescent="0.25">
      <c r="A44" s="80" t="s">
        <v>24</v>
      </c>
      <c r="B44" s="70">
        <v>44999</v>
      </c>
      <c r="C44" s="19">
        <v>3745</v>
      </c>
      <c r="D44" s="18"/>
      <c r="E44" s="16" t="s">
        <v>25</v>
      </c>
      <c r="F44" s="22">
        <v>115530</v>
      </c>
    </row>
    <row r="45" spans="1:6" ht="15.6" customHeight="1" x14ac:dyDescent="0.25">
      <c r="A45" s="81"/>
      <c r="B45" s="82"/>
      <c r="C45" s="19">
        <v>3639</v>
      </c>
      <c r="D45" s="18"/>
      <c r="E45" s="16" t="s">
        <v>32</v>
      </c>
      <c r="F45" s="22">
        <v>110500</v>
      </c>
    </row>
    <row r="46" spans="1:6" ht="15.6" customHeight="1" x14ac:dyDescent="0.25">
      <c r="A46" s="81"/>
      <c r="B46" s="82"/>
      <c r="C46" s="19">
        <v>3639</v>
      </c>
      <c r="D46" s="19">
        <v>5512</v>
      </c>
      <c r="E46" s="16" t="s">
        <v>26</v>
      </c>
      <c r="F46" s="22">
        <v>30000</v>
      </c>
    </row>
    <row r="47" spans="1:6" ht="16.5" thickBot="1" x14ac:dyDescent="0.3">
      <c r="A47" s="65" t="s">
        <v>27</v>
      </c>
      <c r="B47" s="66"/>
      <c r="C47" s="66"/>
      <c r="D47" s="66"/>
      <c r="E47" s="67"/>
      <c r="F47" s="29">
        <f>SUM(F42:F46)</f>
        <v>20723873</v>
      </c>
    </row>
    <row r="48" spans="1:6" ht="15.75" customHeight="1" x14ac:dyDescent="0.25">
      <c r="A48" s="55" t="s">
        <v>10</v>
      </c>
      <c r="B48" s="56"/>
      <c r="C48" s="56"/>
      <c r="D48" s="56"/>
      <c r="E48" s="57"/>
      <c r="F48" s="35"/>
    </row>
    <row r="49" spans="1:6" ht="15.75" x14ac:dyDescent="0.25">
      <c r="A49" s="61" t="s">
        <v>34</v>
      </c>
      <c r="B49" s="63">
        <v>45016</v>
      </c>
      <c r="C49" s="19">
        <v>3419</v>
      </c>
      <c r="D49" s="18"/>
      <c r="E49" s="16" t="s">
        <v>37</v>
      </c>
      <c r="F49" s="21">
        <v>0</v>
      </c>
    </row>
    <row r="50" spans="1:6" ht="15.75" x14ac:dyDescent="0.25">
      <c r="A50" s="62"/>
      <c r="B50" s="64"/>
      <c r="C50" s="19">
        <v>3631</v>
      </c>
      <c r="D50" s="18"/>
      <c r="E50" s="16" t="s">
        <v>37</v>
      </c>
      <c r="F50" s="21">
        <v>0</v>
      </c>
    </row>
    <row r="51" spans="1:6" ht="15.75" x14ac:dyDescent="0.25">
      <c r="A51" s="62"/>
      <c r="B51" s="64"/>
      <c r="C51" s="19">
        <v>3639</v>
      </c>
      <c r="D51" s="18"/>
      <c r="E51" s="16" t="s">
        <v>37</v>
      </c>
      <c r="F51" s="21">
        <v>0</v>
      </c>
    </row>
    <row r="52" spans="1:6" ht="31.5" x14ac:dyDescent="0.25">
      <c r="A52" s="62"/>
      <c r="B52" s="64"/>
      <c r="C52" s="19">
        <v>4350</v>
      </c>
      <c r="D52" s="18"/>
      <c r="E52" s="16" t="s">
        <v>33</v>
      </c>
      <c r="F52" s="13">
        <v>30000</v>
      </c>
    </row>
    <row r="53" spans="1:6" ht="15.75" x14ac:dyDescent="0.25">
      <c r="A53" s="62"/>
      <c r="B53" s="64"/>
      <c r="C53" s="19">
        <v>6118</v>
      </c>
      <c r="D53" s="18"/>
      <c r="E53" s="16" t="s">
        <v>39</v>
      </c>
      <c r="F53" s="13">
        <v>3875</v>
      </c>
    </row>
    <row r="54" spans="1:6" ht="16.5" customHeight="1" thickBot="1" x14ac:dyDescent="0.3">
      <c r="A54" s="65" t="s">
        <v>38</v>
      </c>
      <c r="B54" s="66"/>
      <c r="C54" s="66"/>
      <c r="D54" s="66"/>
      <c r="E54" s="67"/>
      <c r="F54" s="29">
        <f>SUM(F47:F53)</f>
        <v>20757748</v>
      </c>
    </row>
    <row r="55" spans="1:6" ht="15.75" x14ac:dyDescent="0.25">
      <c r="A55" s="58" t="s">
        <v>10</v>
      </c>
      <c r="B55" s="59"/>
      <c r="C55" s="59"/>
      <c r="D55" s="59"/>
      <c r="E55" s="60"/>
      <c r="F55" s="26"/>
    </row>
    <row r="56" spans="1:6" ht="15.75" x14ac:dyDescent="0.25">
      <c r="A56" s="80" t="s">
        <v>40</v>
      </c>
      <c r="B56" s="70">
        <v>45046</v>
      </c>
      <c r="C56" s="19">
        <v>3639</v>
      </c>
      <c r="D56" s="16">
        <v>5512</v>
      </c>
      <c r="E56" s="16" t="s">
        <v>37</v>
      </c>
      <c r="F56" s="21">
        <v>0</v>
      </c>
    </row>
    <row r="57" spans="1:6" ht="15.75" x14ac:dyDescent="0.25">
      <c r="A57" s="81"/>
      <c r="B57" s="82"/>
      <c r="C57" s="19">
        <v>6171</v>
      </c>
      <c r="D57" s="18"/>
      <c r="E57" s="16" t="s">
        <v>37</v>
      </c>
      <c r="F57" s="21">
        <v>0</v>
      </c>
    </row>
    <row r="58" spans="1:6" ht="16.5" thickBot="1" x14ac:dyDescent="0.3">
      <c r="A58" s="77" t="s">
        <v>42</v>
      </c>
      <c r="B58" s="78"/>
      <c r="C58" s="78"/>
      <c r="D58" s="78"/>
      <c r="E58" s="79"/>
      <c r="F58" s="34">
        <f>SUM(F54:F57)</f>
        <v>20757748</v>
      </c>
    </row>
    <row r="59" spans="1:6" ht="15.75" x14ac:dyDescent="0.25">
      <c r="A59" s="55" t="s">
        <v>50</v>
      </c>
      <c r="B59" s="56"/>
      <c r="C59" s="56"/>
      <c r="D59" s="56"/>
      <c r="E59" s="57"/>
      <c r="F59" s="23"/>
    </row>
    <row r="60" spans="1:6" ht="31.5" x14ac:dyDescent="0.25">
      <c r="A60" s="80" t="s">
        <v>46</v>
      </c>
      <c r="B60" s="70">
        <v>45076</v>
      </c>
      <c r="C60" s="19">
        <v>2219</v>
      </c>
      <c r="D60" s="18"/>
      <c r="E60" s="16" t="s">
        <v>47</v>
      </c>
      <c r="F60" s="22">
        <v>52030</v>
      </c>
    </row>
    <row r="61" spans="1:6" ht="15.75" x14ac:dyDescent="0.25">
      <c r="A61" s="81"/>
      <c r="B61" s="82"/>
      <c r="C61" s="19">
        <v>3330</v>
      </c>
      <c r="D61" s="18"/>
      <c r="E61" s="16" t="s">
        <v>48</v>
      </c>
      <c r="F61" s="22">
        <v>140000</v>
      </c>
    </row>
    <row r="62" spans="1:6" ht="15.75" x14ac:dyDescent="0.25">
      <c r="A62" s="81"/>
      <c r="B62" s="82"/>
      <c r="C62" s="19">
        <v>3639</v>
      </c>
      <c r="D62" s="16">
        <v>5512</v>
      </c>
      <c r="E62" s="16" t="s">
        <v>26</v>
      </c>
      <c r="F62" s="22">
        <v>80000</v>
      </c>
    </row>
    <row r="63" spans="1:6" ht="15.75" x14ac:dyDescent="0.25">
      <c r="A63" s="81"/>
      <c r="B63" s="82"/>
      <c r="C63" s="19">
        <v>6171</v>
      </c>
      <c r="D63" s="18"/>
      <c r="E63" s="16" t="s">
        <v>49</v>
      </c>
      <c r="F63" s="22">
        <v>350000</v>
      </c>
    </row>
    <row r="64" spans="1:6" ht="16.5" thickBot="1" x14ac:dyDescent="0.3">
      <c r="A64" s="65" t="s">
        <v>45</v>
      </c>
      <c r="B64" s="66"/>
      <c r="C64" s="66"/>
      <c r="D64" s="66"/>
      <c r="E64" s="67"/>
      <c r="F64" s="29">
        <f>SUM(F58:F63)</f>
        <v>21379778</v>
      </c>
    </row>
    <row r="65" spans="1:6" ht="15.75" x14ac:dyDescent="0.25">
      <c r="A65" s="58" t="s">
        <v>10</v>
      </c>
      <c r="B65" s="59"/>
      <c r="C65" s="59"/>
      <c r="D65" s="59"/>
      <c r="E65" s="60"/>
      <c r="F65" s="23"/>
    </row>
    <row r="66" spans="1:6" ht="15.75" x14ac:dyDescent="0.25">
      <c r="A66" s="80" t="s">
        <v>51</v>
      </c>
      <c r="B66" s="70">
        <v>45077</v>
      </c>
      <c r="C66" s="19">
        <v>3419</v>
      </c>
      <c r="D66" s="18"/>
      <c r="E66" s="16" t="s">
        <v>37</v>
      </c>
      <c r="F66" s="21">
        <v>0</v>
      </c>
    </row>
    <row r="67" spans="1:6" ht="15.75" x14ac:dyDescent="0.25">
      <c r="A67" s="81"/>
      <c r="B67" s="82"/>
      <c r="C67" s="19">
        <v>3632</v>
      </c>
      <c r="D67" s="18"/>
      <c r="E67" s="16" t="s">
        <v>37</v>
      </c>
      <c r="F67" s="21">
        <v>0</v>
      </c>
    </row>
    <row r="68" spans="1:6" ht="15.75" x14ac:dyDescent="0.25">
      <c r="A68" s="81"/>
      <c r="B68" s="82"/>
      <c r="C68" s="19">
        <v>3639</v>
      </c>
      <c r="D68" s="18"/>
      <c r="E68" s="16" t="s">
        <v>37</v>
      </c>
      <c r="F68" s="21">
        <v>0</v>
      </c>
    </row>
    <row r="69" spans="1:6" ht="15.75" x14ac:dyDescent="0.25">
      <c r="A69" s="81"/>
      <c r="B69" s="82"/>
      <c r="C69" s="19">
        <v>3722</v>
      </c>
      <c r="D69" s="16"/>
      <c r="E69" s="16" t="s">
        <v>37</v>
      </c>
      <c r="F69" s="21">
        <v>0</v>
      </c>
    </row>
    <row r="70" spans="1:6" ht="15.75" x14ac:dyDescent="0.25">
      <c r="A70" s="81"/>
      <c r="B70" s="82"/>
      <c r="C70" s="19">
        <v>6171</v>
      </c>
      <c r="D70" s="18"/>
      <c r="E70" s="16" t="s">
        <v>37</v>
      </c>
      <c r="F70" s="21">
        <v>0</v>
      </c>
    </row>
    <row r="71" spans="1:6" ht="16.5" thickBot="1" x14ac:dyDescent="0.3">
      <c r="A71" s="65" t="s">
        <v>56</v>
      </c>
      <c r="B71" s="66"/>
      <c r="C71" s="66"/>
      <c r="D71" s="66"/>
      <c r="E71" s="67"/>
      <c r="F71" s="29">
        <f>SUM(F64:F70)</f>
        <v>21379778</v>
      </c>
    </row>
    <row r="72" spans="1:6" ht="15.75" x14ac:dyDescent="0.25">
      <c r="A72" s="58" t="s">
        <v>15</v>
      </c>
      <c r="B72" s="59"/>
      <c r="C72" s="59"/>
      <c r="D72" s="59"/>
      <c r="E72" s="60"/>
      <c r="F72" s="23"/>
    </row>
    <row r="73" spans="1:6" ht="15.75" x14ac:dyDescent="0.25">
      <c r="A73" s="80" t="s">
        <v>58</v>
      </c>
      <c r="B73" s="70">
        <v>45093</v>
      </c>
      <c r="C73" s="19">
        <v>2219</v>
      </c>
      <c r="D73" s="18"/>
      <c r="E73" s="16" t="s">
        <v>37</v>
      </c>
      <c r="F73" s="21">
        <v>0</v>
      </c>
    </row>
    <row r="74" spans="1:6" ht="15.75" x14ac:dyDescent="0.25">
      <c r="A74" s="81"/>
      <c r="B74" s="82"/>
      <c r="C74" s="19">
        <v>3314</v>
      </c>
      <c r="D74" s="18"/>
      <c r="E74" s="16" t="s">
        <v>59</v>
      </c>
      <c r="F74" s="21">
        <v>21780</v>
      </c>
    </row>
    <row r="75" spans="1:6" ht="15.75" x14ac:dyDescent="0.25">
      <c r="A75" s="81"/>
      <c r="B75" s="82"/>
      <c r="C75" s="19">
        <v>3632</v>
      </c>
      <c r="D75" s="18"/>
      <c r="E75" s="16" t="s">
        <v>37</v>
      </c>
      <c r="F75" s="21">
        <v>0</v>
      </c>
    </row>
    <row r="76" spans="1:6" ht="15.75" x14ac:dyDescent="0.25">
      <c r="A76" s="81"/>
      <c r="B76" s="82"/>
      <c r="C76" s="19">
        <v>6171</v>
      </c>
      <c r="D76" s="18"/>
      <c r="E76" s="16" t="s">
        <v>37</v>
      </c>
      <c r="F76" s="21">
        <v>0</v>
      </c>
    </row>
    <row r="77" spans="1:6" ht="15.75" x14ac:dyDescent="0.25">
      <c r="A77" s="81"/>
      <c r="B77" s="82"/>
      <c r="C77" s="19">
        <v>5512</v>
      </c>
      <c r="D77" s="18"/>
      <c r="E77" s="16" t="s">
        <v>37</v>
      </c>
      <c r="F77" s="21">
        <v>0</v>
      </c>
    </row>
    <row r="78" spans="1:6" ht="16.5" thickBot="1" x14ac:dyDescent="0.3">
      <c r="A78" s="65" t="s">
        <v>57</v>
      </c>
      <c r="B78" s="66"/>
      <c r="C78" s="66"/>
      <c r="D78" s="66"/>
      <c r="E78" s="67"/>
      <c r="F78" s="29">
        <f>SUM(F71:F77)</f>
        <v>21401558</v>
      </c>
    </row>
    <row r="79" spans="1:6" ht="15.75" x14ac:dyDescent="0.25">
      <c r="A79" s="55" t="s">
        <v>50</v>
      </c>
      <c r="B79" s="56"/>
      <c r="C79" s="56"/>
      <c r="D79" s="56"/>
      <c r="E79" s="57"/>
      <c r="F79" s="23"/>
    </row>
    <row r="80" spans="1:6" ht="15.75" x14ac:dyDescent="0.25">
      <c r="A80" s="80" t="s">
        <v>60</v>
      </c>
      <c r="B80" s="70">
        <v>45119</v>
      </c>
      <c r="C80" s="44">
        <v>2212</v>
      </c>
      <c r="D80" s="18"/>
      <c r="E80" s="16" t="s">
        <v>69</v>
      </c>
      <c r="F80" s="21">
        <v>1758952</v>
      </c>
    </row>
    <row r="81" spans="1:6" ht="15.75" x14ac:dyDescent="0.25">
      <c r="A81" s="81"/>
      <c r="B81" s="82"/>
      <c r="C81" s="44">
        <v>3639</v>
      </c>
      <c r="D81" s="18"/>
      <c r="E81" s="16" t="s">
        <v>66</v>
      </c>
      <c r="F81" s="21">
        <v>562408</v>
      </c>
    </row>
    <row r="82" spans="1:6" ht="15.75" x14ac:dyDescent="0.25">
      <c r="A82" s="81"/>
      <c r="B82" s="82"/>
      <c r="C82" s="44">
        <v>3639</v>
      </c>
      <c r="D82" s="18"/>
      <c r="E82" s="16" t="s">
        <v>67</v>
      </c>
      <c r="F82" s="21">
        <v>395005</v>
      </c>
    </row>
    <row r="83" spans="1:6" ht="15.75" x14ac:dyDescent="0.25">
      <c r="A83" s="81"/>
      <c r="B83" s="82"/>
      <c r="C83" s="44">
        <v>3639</v>
      </c>
      <c r="D83" s="18"/>
      <c r="E83" s="16" t="s">
        <v>72</v>
      </c>
      <c r="F83" s="21">
        <v>61350</v>
      </c>
    </row>
    <row r="84" spans="1:6" ht="15.75" x14ac:dyDescent="0.25">
      <c r="A84" s="81"/>
      <c r="B84" s="82"/>
      <c r="C84" s="44">
        <v>3113</v>
      </c>
      <c r="D84" s="18"/>
      <c r="E84" s="16" t="s">
        <v>62</v>
      </c>
      <c r="F84" s="21">
        <v>1109220</v>
      </c>
    </row>
    <row r="85" spans="1:6" ht="15.75" x14ac:dyDescent="0.25">
      <c r="A85" s="50"/>
      <c r="B85" s="51"/>
      <c r="C85" s="54">
        <v>3419</v>
      </c>
      <c r="D85" s="52"/>
      <c r="E85" s="52" t="s">
        <v>68</v>
      </c>
      <c r="F85" s="49">
        <v>100000</v>
      </c>
    </row>
    <row r="86" spans="1:6" ht="15.75" x14ac:dyDescent="0.25">
      <c r="A86" s="47"/>
      <c r="B86" s="45"/>
      <c r="C86" s="17">
        <v>6409</v>
      </c>
      <c r="D86" s="46"/>
      <c r="E86" s="46" t="s">
        <v>70</v>
      </c>
      <c r="F86" s="48">
        <v>7212</v>
      </c>
    </row>
    <row r="87" spans="1:6" ht="16.5" thickBot="1" x14ac:dyDescent="0.3">
      <c r="A87" s="87" t="s">
        <v>61</v>
      </c>
      <c r="B87" s="88"/>
      <c r="C87" s="88"/>
      <c r="D87" s="88"/>
      <c r="E87" s="89"/>
      <c r="F87" s="53">
        <f>SUM(F78:F86)</f>
        <v>25395705</v>
      </c>
    </row>
  </sheetData>
  <mergeCells count="58">
    <mergeCell ref="A72:E72"/>
    <mergeCell ref="A43:E43"/>
    <mergeCell ref="A44:A46"/>
    <mergeCell ref="B44:B46"/>
    <mergeCell ref="A48:E48"/>
    <mergeCell ref="A49:A53"/>
    <mergeCell ref="B49:B53"/>
    <mergeCell ref="A65:E65"/>
    <mergeCell ref="A66:A70"/>
    <mergeCell ref="B66:B70"/>
    <mergeCell ref="A71:E71"/>
    <mergeCell ref="A47:E47"/>
    <mergeCell ref="A54:E54"/>
    <mergeCell ref="A55:E55"/>
    <mergeCell ref="A56:A57"/>
    <mergeCell ref="B56:B57"/>
    <mergeCell ref="A87:E87"/>
    <mergeCell ref="A73:A77"/>
    <mergeCell ref="B73:B77"/>
    <mergeCell ref="A78:E78"/>
    <mergeCell ref="A79:E79"/>
    <mergeCell ref="A80:A84"/>
    <mergeCell ref="B80:B84"/>
    <mergeCell ref="A31:E31"/>
    <mergeCell ref="A32:E32"/>
    <mergeCell ref="A35:E35"/>
    <mergeCell ref="A33:A34"/>
    <mergeCell ref="B33:B34"/>
    <mergeCell ref="A60:A63"/>
    <mergeCell ref="B60:B63"/>
    <mergeCell ref="A64:E64"/>
    <mergeCell ref="A38:E38"/>
    <mergeCell ref="A39:E39"/>
    <mergeCell ref="A40:A41"/>
    <mergeCell ref="B40:B41"/>
    <mergeCell ref="A42:E42"/>
    <mergeCell ref="A5:E5"/>
    <mergeCell ref="A6:E6"/>
    <mergeCell ref="A10:E10"/>
    <mergeCell ref="A11:A13"/>
    <mergeCell ref="B11:B13"/>
    <mergeCell ref="A7:A8"/>
    <mergeCell ref="B7:B8"/>
    <mergeCell ref="A15:E15"/>
    <mergeCell ref="A29:E29"/>
    <mergeCell ref="A19:E19"/>
    <mergeCell ref="A20:A21"/>
    <mergeCell ref="B20:B21"/>
    <mergeCell ref="A23:E23"/>
    <mergeCell ref="A24:A27"/>
    <mergeCell ref="B24:B27"/>
    <mergeCell ref="A22:E22"/>
    <mergeCell ref="A18:E18"/>
    <mergeCell ref="A16:A17"/>
    <mergeCell ref="B16:B17"/>
    <mergeCell ref="A28:E28"/>
    <mergeCell ref="A58:E58"/>
    <mergeCell ref="A59:E5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12072023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2023-07-12T06:25:11Z</cp:lastPrinted>
  <dcterms:created xsi:type="dcterms:W3CDTF">2021-02-01T13:50:15Z</dcterms:created>
  <dcterms:modified xsi:type="dcterms:W3CDTF">2023-07-24T14:33:18Z</dcterms:modified>
</cp:coreProperties>
</file>