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9F3B1409-F061-4B31-B8CB-15B0CED4394C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912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F89" i="1" s="1"/>
  <c r="F96" i="1" s="1"/>
  <c r="F100" i="1" s="1"/>
  <c r="F106" i="1" s="1"/>
  <c r="F113" i="1" s="1"/>
  <c r="F120" i="1" s="1"/>
  <c r="F128" i="1" s="1"/>
  <c r="F137" i="1" s="1"/>
  <c r="F147" i="1" s="1"/>
  <c r="F154" i="1" s="1"/>
  <c r="F163" i="1" s="1"/>
  <c r="F171" i="1" s="1"/>
  <c r="F177" i="1" s="1"/>
  <c r="F11" i="1"/>
  <c r="F16" i="1" s="1"/>
  <c r="F20" i="1" s="1"/>
  <c r="F24" i="1" s="1"/>
  <c r="F30" i="1" s="1"/>
  <c r="F33" i="1" l="1"/>
  <c r="F37" i="1" s="1"/>
  <c r="F42" i="1" s="1"/>
  <c r="F46" i="1" s="1"/>
  <c r="F51" i="1" s="1"/>
  <c r="F67" i="1" s="1"/>
  <c r="F76" i="1" s="1"/>
</calcChain>
</file>

<file path=xl/sharedStrings.xml><?xml version="1.0" encoding="utf-8"?>
<sst xmlns="http://schemas.openxmlformats.org/spreadsheetml/2006/main" count="215" uniqueCount="124">
  <si>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</si>
  <si>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</si>
  <si>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</si>
  <si>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</si>
  <si>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</si>
  <si>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</si>
  <si>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</si>
  <si>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</si>
  <si>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</si>
  <si>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</si>
  <si>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</si>
  <si>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</si>
  <si>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</si>
  <si>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</si>
  <si>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</si>
  <si>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</si>
  <si>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</si>
  <si>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</si>
  <si>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</si>
  <si>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</si>
  <si>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</si>
  <si>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</si>
  <si>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</si>
  <si>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</si>
  <si>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</si>
  <si>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</si>
  <si>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</si>
  <si>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</si>
  <si>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</si>
  <si>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</si>
  <si>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</si>
  <si>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</si>
  <si>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</si>
  <si>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</si>
  <si>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</si>
  <si>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</si>
  <si>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</si>
  <si>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</si>
  <si>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</si>
  <si>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</si>
  <si>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</si>
  <si>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</si>
  <si>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</si>
  <si>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</si>
  <si>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</si>
  <si>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</si>
  <si>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</si>
  <si>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</si>
  <si>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</si>
  <si>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</si>
  <si>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</si>
  <si>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</si>
  <si>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</si>
  <si>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</si>
  <si>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</si>
  <si>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</si>
  <si>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</si>
  <si>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</si>
  <si>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</si>
  <si>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</si>
  <si>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</si>
  <si>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</si>
  <si>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</si>
  <si>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</si>
  <si>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</si>
  <si>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</si>
  <si>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</si>
  <si>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</si>
  <si>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</si>
  <si>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</si>
  <si>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</si>
  <si>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</si>
  <si>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</si>
  <si>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</si>
  <si>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</si>
  <si>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</si>
  <si>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</si>
  <si>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</si>
  <si>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</si>
  <si>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Z/10</t>
  </si>
  <si>
    <t>stav UR k 11.9.2023:</t>
  </si>
  <si>
    <t>DOTACE ZŠ a MŠ VRATKA</t>
  </si>
  <si>
    <t>EKOKOM</t>
  </si>
  <si>
    <t>OPRAVA CESTY NA KUBOVNU</t>
  </si>
  <si>
    <t>OPRAVA VEŘ.OSVĚTLENÍ</t>
  </si>
  <si>
    <t>PŘÍSL. TRAKTOR -  KARTÁČ</t>
  </si>
  <si>
    <t>PŘÍSL. TRAKTOR - SNĚH.RADLICE</t>
  </si>
  <si>
    <t>OZVUČENÍ KOSTEL</t>
  </si>
  <si>
    <t>OPRAVA KONTEJNERU</t>
  </si>
  <si>
    <t>Úprava SR dle rozhodnutí OZ:</t>
  </si>
  <si>
    <t>stav UR k 11.9.2023</t>
  </si>
  <si>
    <t>HROMOSVOD ZŚ</t>
  </si>
  <si>
    <t>NEINVESTIČNÍ TRANSFER ZŠ</t>
  </si>
  <si>
    <t>stav UR k 31.7.2023 :</t>
  </si>
  <si>
    <t>Z/11</t>
  </si>
  <si>
    <t>OST. ZÁLEŽITOSTI KULTURY</t>
  </si>
  <si>
    <t>stav UR k 30.9.2023</t>
  </si>
  <si>
    <t>Z/12</t>
  </si>
  <si>
    <t>ČELNÍ ZÁVĚS, NÁSTAVBA</t>
  </si>
  <si>
    <t>DOMOV DUCHODCU</t>
  </si>
  <si>
    <t>stav UR k 27.10.2023</t>
  </si>
  <si>
    <t>NEBYTOVÉ HOSPODÁŘSTVÍ</t>
  </si>
  <si>
    <t>stav UR k 27.10.2023:</t>
  </si>
  <si>
    <t>Z/13</t>
  </si>
  <si>
    <t>DAŇ Z PŘÍJMU FO plátci</t>
  </si>
  <si>
    <t>DAŇ Z PŘÍJMU PO</t>
  </si>
  <si>
    <t>PŘÍJEM Z DPH</t>
  </si>
  <si>
    <t>PŘÍJEM Z HAZARDNÍCH HER</t>
  </si>
  <si>
    <t>DŘEVO</t>
  </si>
  <si>
    <t>ZÁJEZD PŘÍSPĚVEK</t>
  </si>
  <si>
    <t>SBĚRNÝ DVUR</t>
  </si>
  <si>
    <t>ŽELEZNÝ ŠROT</t>
  </si>
  <si>
    <t>ÚROKY</t>
  </si>
  <si>
    <t>stav UR k 28.11.2023:</t>
  </si>
  <si>
    <t>ENERG.POSUDEK NA ZŠaMŠ</t>
  </si>
  <si>
    <t>stav UR k 28.11.2023</t>
  </si>
  <si>
    <t>Z/14</t>
  </si>
  <si>
    <t>DAŇ Z PŘIJMU DPH</t>
  </si>
  <si>
    <t>DAŇ Z NEMOVITOSTI</t>
  </si>
  <si>
    <t>TĚLOCVIČNA</t>
  </si>
  <si>
    <t>KBTV</t>
  </si>
  <si>
    <t>stav UR k 19.12.2023</t>
  </si>
  <si>
    <t>HASIČI čp.310 - STŘECHA</t>
  </si>
  <si>
    <t>TŘÍDĚNY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</si>
</sst>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4" borderId="7" xfId="2" applyFont="1" applyFill="1" applyBorder="1" applyAlignment="1">
      <alignment horizontal="left" wrapText="1"/>
    </xf>
    <xf numFmtId="43" fontId="10" fillId="4" borderId="4" xfId="1" applyFont="1" applyFill="1" applyBorder="1" applyAlignment="1">
      <alignment horizontal="right" wrapText="1"/>
    </xf>
    <xf numFmtId="0" fontId="15" fillId="4" borderId="7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wrapText="1"/>
    </xf>
    <xf numFmtId="165" fontId="15" fillId="4" borderId="4" xfId="1" applyNumberFormat="1" applyFont="1" applyFill="1" applyBorder="1" applyAlignment="1">
      <alignment horizontal="right" wrapText="1"/>
    </xf>
    <xf numFmtId="164" fontId="15" fillId="4" borderId="4" xfId="2" applyNumberFormat="1" applyFont="1" applyFill="1" applyBorder="1" applyAlignment="1">
      <alignment horizontal="right" wrapText="1"/>
    </xf>
    <xf numFmtId="164" fontId="9" fillId="4" borderId="18" xfId="2" applyNumberFormat="1" applyFont="1" applyFill="1" applyBorder="1" applyAlignment="1">
      <alignment horizontal="right"/>
    </xf>
    <xf numFmtId="0" fontId="10" fillId="4" borderId="11" xfId="2" applyFont="1" applyFill="1" applyBorder="1" applyAlignment="1">
      <alignment horizontal="center" vertical="center" wrapText="1"/>
    </xf>
    <xf numFmtId="14" fontId="10" fillId="4" borderId="19" xfId="2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left" wrapText="1"/>
    </xf>
    <xf numFmtId="0" fontId="10" fillId="4" borderId="3" xfId="2" applyFont="1" applyFill="1" applyBorder="1" applyAlignment="1">
      <alignment horizontal="left" wrapText="1"/>
    </xf>
    <xf numFmtId="0" fontId="10" fillId="4" borderId="3" xfId="2" applyFont="1" applyFill="1" applyBorder="1" applyAlignment="1">
      <alignment horizontal="center" vertical="center" wrapText="1"/>
    </xf>
    <xf numFmtId="164" fontId="9" fillId="4" borderId="20" xfId="2" applyNumberFormat="1" applyFont="1" applyFill="1" applyBorder="1" applyAlignment="1">
      <alignment horizontal="right"/>
    </xf>
    <xf numFmtId="43" fontId="8" fillId="4" borderId="20" xfId="1" applyFont="1" applyFill="1" applyBorder="1" applyAlignment="1">
      <alignment horizontal="right" wrapText="1"/>
    </xf>
    <xf numFmtId="43" fontId="11" fillId="4" borderId="17" xfId="1" applyFont="1" applyFill="1" applyBorder="1" applyAlignment="1">
      <alignment horizontal="right" wrapText="1"/>
    </xf>
    <xf numFmtId="164" fontId="11" fillId="4" borderId="17" xfId="2" applyNumberFormat="1" applyFont="1" applyFill="1" applyBorder="1" applyAlignment="1">
      <alignment horizontal="right" wrapText="1"/>
    </xf>
    <xf numFmtId="0" fontId="11" fillId="4" borderId="14" xfId="0" applyFont="1" applyFill="1" applyBorder="1" applyAlignment="1">
      <alignment horizontal="left" vertical="center"/>
    </xf>
    <xf numFmtId="0" fontId="10" fillId="4" borderId="7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left" wrapText="1"/>
    </xf>
    <xf numFmtId="14" fontId="10" fillId="4" borderId="6" xfId="2" applyNumberFormat="1" applyFont="1" applyFill="1" applyBorder="1" applyAlignment="1">
      <alignment horizontal="center" vertical="center" wrapText="1"/>
    </xf>
    <xf numFmtId="0" fontId="15" fillId="4" borderId="24" xfId="2" applyFont="1" applyFill="1" applyBorder="1" applyAlignment="1">
      <alignment horizontal="left" wrapText="1"/>
    </xf>
    <xf numFmtId="43" fontId="10" fillId="4" borderId="25" xfId="1" applyFont="1" applyFill="1" applyBorder="1" applyAlignment="1">
      <alignment horizontal="right" wrapText="1"/>
    </xf>
    <xf numFmtId="0" fontId="15" fillId="4" borderId="3" xfId="2" applyFont="1" applyFill="1" applyBorder="1" applyAlignment="1">
      <alignment horizontal="center" wrapText="1"/>
    </xf>
    <xf numFmtId="0" fontId="15" fillId="4" borderId="6" xfId="2" applyFont="1" applyFill="1" applyBorder="1" applyAlignment="1">
      <alignment vertical="center" wrapText="1"/>
    </xf>
    <xf numFmtId="164" fontId="11" fillId="4" borderId="25" xfId="2" applyNumberFormat="1" applyFont="1" applyFill="1" applyBorder="1" applyAlignment="1">
      <alignment horizontal="right" wrapText="1"/>
    </xf>
    <xf numFmtId="43" fontId="8" fillId="4" borderId="18" xfId="1" applyFont="1" applyFill="1" applyBorder="1" applyAlignment="1">
      <alignment horizontal="right" wrapText="1"/>
    </xf>
    <xf numFmtId="0" fontId="17" fillId="4" borderId="15" xfId="0" applyFont="1" applyFill="1" applyBorder="1" applyAlignment="1">
      <alignment horizontal="left" vertical="center"/>
    </xf>
    <xf numFmtId="0" fontId="17" fillId="4" borderId="16" xfId="0" applyFont="1" applyFill="1" applyBorder="1" applyAlignment="1">
      <alignment horizontal="left" vertical="center"/>
    </xf>
    <xf numFmtId="43" fontId="8" fillId="4" borderId="4" xfId="1" applyFont="1" applyFill="1" applyBorder="1" applyAlignment="1">
      <alignment horizontal="right" wrapText="1"/>
    </xf>
    <xf numFmtId="0" fontId="11" fillId="4" borderId="0" xfId="2" applyFont="1" applyFill="1" applyBorder="1" applyAlignment="1">
      <alignment horizontal="left" vertical="center" wrapText="1"/>
    </xf>
    <xf numFmtId="43" fontId="11" fillId="4" borderId="0" xfId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4" borderId="0" xfId="0" applyFont="1" applyFill="1"/>
    <xf numFmtId="43" fontId="11" fillId="4" borderId="32" xfId="1" applyFont="1" applyFill="1" applyBorder="1" applyAlignment="1">
      <alignment horizontal="right" wrapText="1"/>
    </xf>
    <xf numFmtId="164" fontId="18" fillId="4" borderId="34" xfId="2" applyNumberFormat="1" applyFont="1" applyFill="1" applyBorder="1" applyAlignment="1">
      <alignment horizontal="right" wrapText="1"/>
    </xf>
    <xf numFmtId="43" fontId="9" fillId="3" borderId="35" xfId="1" applyFont="1" applyFill="1" applyBorder="1" applyAlignment="1">
      <alignment horizontal="center" vertical="center" wrapText="1"/>
    </xf>
    <xf numFmtId="43" fontId="9" fillId="3" borderId="36" xfId="1" applyFont="1" applyFill="1" applyBorder="1" applyAlignment="1">
      <alignment horizontal="center" vertical="center"/>
    </xf>
    <xf numFmtId="43" fontId="9" fillId="3" borderId="36" xfId="1" applyFont="1" applyFill="1" applyBorder="1" applyAlignment="1">
      <alignment horizontal="center" vertical="center" wrapText="1"/>
    </xf>
    <xf numFmtId="43" fontId="9" fillId="3" borderId="37" xfId="1" applyFont="1" applyFill="1" applyBorder="1" applyAlignment="1">
      <alignment horizontal="center" vertical="center"/>
    </xf>
    <xf numFmtId="43" fontId="18" fillId="4" borderId="34" xfId="1" applyFont="1" applyFill="1" applyBorder="1" applyAlignment="1">
      <alignment horizontal="right" wrapText="1"/>
    </xf>
    <xf numFmtId="43" fontId="8" fillId="3" borderId="35" xfId="1" applyFont="1" applyFill="1" applyBorder="1" applyAlignment="1">
      <alignment horizontal="center" vertical="center" wrapText="1"/>
    </xf>
    <xf numFmtId="43" fontId="8" fillId="3" borderId="36" xfId="1" applyFont="1" applyFill="1" applyBorder="1" applyAlignment="1">
      <alignment horizontal="center" vertical="center"/>
    </xf>
    <xf numFmtId="43" fontId="8" fillId="3" borderId="36" xfId="1" applyFont="1" applyFill="1" applyBorder="1" applyAlignment="1">
      <alignment horizontal="center" vertical="center" wrapText="1"/>
    </xf>
    <xf numFmtId="43" fontId="8" fillId="3" borderId="37" xfId="1" applyFont="1" applyFill="1" applyBorder="1" applyAlignment="1">
      <alignment horizontal="center" vertical="center"/>
    </xf>
    <xf numFmtId="0" fontId="9" fillId="4" borderId="13" xfId="2" applyFont="1" applyFill="1" applyBorder="1" applyAlignment="1">
      <alignment horizontal="left" wrapText="1"/>
    </xf>
    <xf numFmtId="0" fontId="9" fillId="4" borderId="21" xfId="2" applyFont="1" applyFill="1" applyBorder="1" applyAlignment="1">
      <alignment horizontal="left" wrapText="1"/>
    </xf>
    <xf numFmtId="0" fontId="9" fillId="4" borderId="22" xfId="2" applyFont="1" applyFill="1" applyBorder="1" applyAlignment="1">
      <alignment horizontal="left" wrapText="1"/>
    </xf>
    <xf numFmtId="0" fontId="10" fillId="4" borderId="12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16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left" wrapText="1"/>
    </xf>
    <xf numFmtId="0" fontId="18" fillId="4" borderId="0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0" fillId="4" borderId="11" xfId="2" applyFont="1" applyFill="1" applyBorder="1" applyAlignment="1">
      <alignment horizontal="center" vertical="center" wrapText="1"/>
    </xf>
    <xf numFmtId="14" fontId="10" fillId="4" borderId="6" xfId="2" applyNumberFormat="1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23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1" fillId="4" borderId="24" xfId="2" applyFont="1" applyFill="1" applyBorder="1" applyAlignment="1">
      <alignment horizontal="left" vertical="center" wrapText="1"/>
    </xf>
    <xf numFmtId="0" fontId="11" fillId="4" borderId="29" xfId="2" applyFont="1" applyFill="1" applyBorder="1" applyAlignment="1">
      <alignment horizontal="left" vertical="center" wrapText="1"/>
    </xf>
    <xf numFmtId="0" fontId="11" fillId="4" borderId="30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177"/>
  <sheetViews>
    <sheetView tabSelected="1" topLeftCell="A61" workbookViewId="0">
      <selection activeCell="S153" sqref="S153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1" spans="1:6" ht="23.25" x14ac:dyDescent="0.35">
      <c r="A1" s="1" t="s">
        <v>18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15</v>
      </c>
      <c r="B4" s="4"/>
      <c r="C4" s="4"/>
      <c r="D4" s="4"/>
      <c r="E4" s="3"/>
      <c r="F4" s="7" t="s">
        <v>3</v>
      </c>
    </row>
    <row r="5" spans="1:6" ht="32.25" thickBot="1" x14ac:dyDescent="0.3">
      <c r="A5" s="52" t="s">
        <v>4</v>
      </c>
      <c r="B5" s="53" t="s">
        <v>5</v>
      </c>
      <c r="C5" s="54" t="s">
        <v>6</v>
      </c>
      <c r="D5" s="53" t="s">
        <v>7</v>
      </c>
      <c r="E5" s="54" t="s">
        <v>8</v>
      </c>
      <c r="F5" s="55" t="s">
        <v>9</v>
      </c>
    </row>
    <row r="6" spans="1:6" ht="16.5" thickBot="1" x14ac:dyDescent="0.3">
      <c r="A6" s="68" t="s">
        <v>23</v>
      </c>
      <c r="B6" s="69"/>
      <c r="C6" s="69"/>
      <c r="D6" s="69"/>
      <c r="E6" s="70"/>
      <c r="F6" s="51">
        <v>21759000</v>
      </c>
    </row>
    <row r="7" spans="1:6" ht="21" customHeight="1" x14ac:dyDescent="0.25">
      <c r="A7" s="71" t="s">
        <v>10</v>
      </c>
      <c r="B7" s="72"/>
      <c r="C7" s="72"/>
      <c r="D7" s="72"/>
      <c r="E7" s="73"/>
      <c r="F7" s="36"/>
    </row>
    <row r="8" spans="1:6" ht="15.75" customHeight="1" x14ac:dyDescent="0.25">
      <c r="A8" s="74" t="s">
        <v>11</v>
      </c>
      <c r="B8" s="75">
        <v>44957</v>
      </c>
      <c r="C8" s="22">
        <v>3349</v>
      </c>
      <c r="D8" s="8"/>
      <c r="E8" s="8" t="s">
        <v>24</v>
      </c>
      <c r="F8" s="9">
        <v>740</v>
      </c>
    </row>
    <row r="9" spans="1:6" ht="15.75" customHeight="1" x14ac:dyDescent="0.25">
      <c r="A9" s="76"/>
      <c r="B9" s="77"/>
      <c r="C9" s="28">
        <v>6330</v>
      </c>
      <c r="D9" s="8"/>
      <c r="E9" s="10" t="s">
        <v>20</v>
      </c>
      <c r="F9" s="9">
        <v>540</v>
      </c>
    </row>
    <row r="10" spans="1:6" ht="15.75" customHeight="1" x14ac:dyDescent="0.25">
      <c r="A10" s="17"/>
      <c r="B10" s="18"/>
      <c r="C10" s="19"/>
      <c r="D10" s="20"/>
      <c r="E10" s="21"/>
      <c r="F10" s="9"/>
    </row>
    <row r="11" spans="1:6" ht="16.5" thickBot="1" x14ac:dyDescent="0.3">
      <c r="A11" s="27" t="s">
        <v>25</v>
      </c>
      <c r="B11" s="37"/>
      <c r="C11" s="37"/>
      <c r="D11" s="37"/>
      <c r="E11" s="38"/>
      <c r="F11" s="25">
        <f>SUM(F6:F9)</f>
        <v>21760280</v>
      </c>
    </row>
    <row r="12" spans="1:6" ht="15.6" customHeight="1" x14ac:dyDescent="0.25">
      <c r="A12" s="71" t="s">
        <v>14</v>
      </c>
      <c r="B12" s="72"/>
      <c r="C12" s="72"/>
      <c r="D12" s="72"/>
      <c r="E12" s="73"/>
      <c r="F12" s="36"/>
    </row>
    <row r="13" spans="1:6" ht="15.75" x14ac:dyDescent="0.25">
      <c r="A13" s="74" t="s">
        <v>26</v>
      </c>
      <c r="B13" s="75">
        <v>44999</v>
      </c>
      <c r="C13" s="13">
        <v>2321</v>
      </c>
      <c r="D13" s="12"/>
      <c r="E13" s="10" t="s">
        <v>32</v>
      </c>
      <c r="F13" s="9">
        <v>8430</v>
      </c>
    </row>
    <row r="14" spans="1:6" ht="15.75" x14ac:dyDescent="0.25">
      <c r="A14" s="59"/>
      <c r="B14" s="60"/>
      <c r="C14" s="13">
        <v>3349</v>
      </c>
      <c r="D14" s="12"/>
      <c r="E14" s="10" t="s">
        <v>31</v>
      </c>
      <c r="F14" s="9">
        <v>240</v>
      </c>
    </row>
    <row r="15" spans="1:6" ht="15.75" x14ac:dyDescent="0.25">
      <c r="A15" s="59"/>
      <c r="B15" s="60"/>
      <c r="C15" s="13">
        <v>1012</v>
      </c>
      <c r="D15" s="12"/>
      <c r="E15" s="10" t="s">
        <v>33</v>
      </c>
      <c r="F15" s="9">
        <v>32176</v>
      </c>
    </row>
    <row r="16" spans="1:6" ht="16.5" thickBot="1" x14ac:dyDescent="0.3">
      <c r="A16" s="27" t="s">
        <v>30</v>
      </c>
      <c r="B16" s="37"/>
      <c r="C16" s="37"/>
      <c r="D16" s="37"/>
      <c r="E16" s="38"/>
      <c r="F16" s="25">
        <f>SUM(F11:F15)</f>
        <v>21801126</v>
      </c>
    </row>
    <row r="17" spans="1:6" ht="15.75" x14ac:dyDescent="0.25">
      <c r="A17" s="71" t="s">
        <v>14</v>
      </c>
      <c r="B17" s="72"/>
      <c r="C17" s="72"/>
      <c r="D17" s="72"/>
      <c r="E17" s="73"/>
      <c r="F17" s="36"/>
    </row>
    <row r="18" spans="1:6" ht="15.75" x14ac:dyDescent="0.25">
      <c r="A18" s="78" t="s">
        <v>36</v>
      </c>
      <c r="B18" s="66">
        <v>45016</v>
      </c>
      <c r="C18" s="13">
        <v>4116</v>
      </c>
      <c r="D18" s="12"/>
      <c r="E18" s="29" t="s">
        <v>37</v>
      </c>
      <c r="F18" s="9">
        <v>31607</v>
      </c>
    </row>
    <row r="19" spans="1:6" ht="15.75" x14ac:dyDescent="0.25">
      <c r="A19" s="79"/>
      <c r="B19" s="80"/>
      <c r="C19" s="13">
        <v>3722</v>
      </c>
      <c r="D19" s="12"/>
      <c r="E19" s="29" t="s">
        <v>38</v>
      </c>
      <c r="F19" s="9">
        <v>4000</v>
      </c>
    </row>
    <row r="20" spans="1:6" ht="16.5" thickBot="1" x14ac:dyDescent="0.3">
      <c r="A20" s="61" t="s">
        <v>40</v>
      </c>
      <c r="B20" s="62"/>
      <c r="C20" s="62"/>
      <c r="D20" s="62"/>
      <c r="E20" s="63"/>
      <c r="F20" s="25">
        <f>SUM(F16:F19)</f>
        <v>21836733</v>
      </c>
    </row>
    <row r="21" spans="1:6" ht="15.75" x14ac:dyDescent="0.25">
      <c r="A21" s="71" t="s">
        <v>10</v>
      </c>
      <c r="B21" s="72"/>
      <c r="C21" s="72"/>
      <c r="D21" s="72"/>
      <c r="E21" s="73"/>
      <c r="F21" s="36"/>
    </row>
    <row r="22" spans="1:6" ht="15.75" x14ac:dyDescent="0.25">
      <c r="A22" s="74" t="s">
        <v>42</v>
      </c>
      <c r="B22" s="75">
        <v>45046</v>
      </c>
      <c r="C22" s="13">
        <v>1334</v>
      </c>
      <c r="D22" s="12"/>
      <c r="E22" s="10" t="s">
        <v>46</v>
      </c>
      <c r="F22" s="14">
        <v>3000</v>
      </c>
    </row>
    <row r="23" spans="1:6" ht="15.75" x14ac:dyDescent="0.25">
      <c r="A23" s="59"/>
      <c r="B23" s="60"/>
      <c r="C23" s="13">
        <v>3639</v>
      </c>
      <c r="D23" s="12"/>
      <c r="E23" s="10" t="s">
        <v>45</v>
      </c>
      <c r="F23" s="14">
        <v>10000</v>
      </c>
    </row>
    <row r="24" spans="1:6" ht="16.5" thickBot="1" x14ac:dyDescent="0.3">
      <c r="A24" s="61" t="s">
        <v>43</v>
      </c>
      <c r="B24" s="62"/>
      <c r="C24" s="62"/>
      <c r="D24" s="62"/>
      <c r="E24" s="63"/>
      <c r="F24" s="25">
        <f>SUM(F20:F23)</f>
        <v>21849733</v>
      </c>
    </row>
    <row r="25" spans="1:6" ht="15.75" x14ac:dyDescent="0.25">
      <c r="A25" s="71" t="s">
        <v>10</v>
      </c>
      <c r="B25" s="72"/>
      <c r="C25" s="72"/>
      <c r="D25" s="72"/>
      <c r="E25" s="73"/>
      <c r="F25" s="36"/>
    </row>
    <row r="26" spans="1:6" ht="15.75" x14ac:dyDescent="0.25">
      <c r="A26" s="74" t="s">
        <v>53</v>
      </c>
      <c r="B26" s="75">
        <v>45077</v>
      </c>
      <c r="C26" s="13">
        <v>1345</v>
      </c>
      <c r="D26" s="12"/>
      <c r="E26" s="10" t="s">
        <v>54</v>
      </c>
      <c r="F26" s="9">
        <v>1056</v>
      </c>
    </row>
    <row r="27" spans="1:6" ht="15.75" x14ac:dyDescent="0.25">
      <c r="A27" s="59"/>
      <c r="B27" s="60"/>
      <c r="C27" s="13">
        <v>6171</v>
      </c>
      <c r="D27" s="12"/>
      <c r="E27" s="10" t="s">
        <v>55</v>
      </c>
      <c r="F27" s="9">
        <v>2000</v>
      </c>
    </row>
    <row r="28" spans="1:6" ht="15.75" x14ac:dyDescent="0.25">
      <c r="A28" s="59"/>
      <c r="B28" s="60"/>
      <c r="C28" s="13">
        <v>3612</v>
      </c>
      <c r="D28" s="12"/>
      <c r="E28" s="10" t="s">
        <v>56</v>
      </c>
      <c r="F28" s="9">
        <v>13443</v>
      </c>
    </row>
    <row r="29" spans="1:6" ht="15.75" x14ac:dyDescent="0.25">
      <c r="A29" s="59"/>
      <c r="B29" s="60"/>
      <c r="C29" s="13">
        <v>4116</v>
      </c>
      <c r="D29" s="12"/>
      <c r="E29" s="10" t="s">
        <v>57</v>
      </c>
      <c r="F29" s="9">
        <v>38000</v>
      </c>
    </row>
    <row r="30" spans="1:6" ht="16.5" thickBot="1" x14ac:dyDescent="0.3">
      <c r="A30" s="61" t="s">
        <v>58</v>
      </c>
      <c r="B30" s="62"/>
      <c r="C30" s="62"/>
      <c r="D30" s="62"/>
      <c r="E30" s="63"/>
      <c r="F30" s="25">
        <f>SUM(F24:F29)</f>
        <v>21904232</v>
      </c>
    </row>
    <row r="31" spans="1:6" ht="15.75" x14ac:dyDescent="0.25">
      <c r="A31" s="56" t="s">
        <v>17</v>
      </c>
      <c r="B31" s="57"/>
      <c r="C31" s="57"/>
      <c r="D31" s="57"/>
      <c r="E31" s="58"/>
      <c r="F31" s="24"/>
    </row>
    <row r="32" spans="1:6" ht="15.75" x14ac:dyDescent="0.25">
      <c r="A32" s="17" t="s">
        <v>59</v>
      </c>
      <c r="B32" s="30">
        <v>45093</v>
      </c>
      <c r="C32" s="13">
        <v>1334</v>
      </c>
      <c r="D32" s="12"/>
      <c r="E32" s="10" t="s">
        <v>46</v>
      </c>
      <c r="F32" s="9">
        <v>500</v>
      </c>
    </row>
    <row r="33" spans="1:6" ht="16.5" thickBot="1" x14ac:dyDescent="0.3">
      <c r="A33" s="61" t="s">
        <v>66</v>
      </c>
      <c r="B33" s="62"/>
      <c r="C33" s="62"/>
      <c r="D33" s="62"/>
      <c r="E33" s="63"/>
      <c r="F33" s="25">
        <f>SUM(F30:F32)</f>
        <v>21904732</v>
      </c>
    </row>
    <row r="34" spans="1:6" ht="15.75" x14ac:dyDescent="0.25">
      <c r="A34" s="56" t="s">
        <v>52</v>
      </c>
      <c r="B34" s="57"/>
      <c r="C34" s="57"/>
      <c r="D34" s="57"/>
      <c r="E34" s="58"/>
      <c r="F34" s="24"/>
    </row>
    <row r="35" spans="1:6" ht="15.75" x14ac:dyDescent="0.25">
      <c r="A35" s="74" t="s">
        <v>61</v>
      </c>
      <c r="B35" s="75">
        <v>45119</v>
      </c>
      <c r="C35" s="33">
        <v>4116</v>
      </c>
      <c r="D35" s="12"/>
      <c r="E35" s="10" t="s">
        <v>65</v>
      </c>
      <c r="F35" s="9">
        <v>1109220</v>
      </c>
    </row>
    <row r="36" spans="1:6" ht="15.75" x14ac:dyDescent="0.25">
      <c r="A36" s="76"/>
      <c r="B36" s="77"/>
      <c r="C36" s="13">
        <v>4222</v>
      </c>
      <c r="D36" s="12"/>
      <c r="E36" s="31" t="s">
        <v>69</v>
      </c>
      <c r="F36" s="32">
        <v>300000</v>
      </c>
    </row>
    <row r="37" spans="1:6" ht="16.5" thickBot="1" x14ac:dyDescent="0.3">
      <c r="A37" s="61" t="s">
        <v>67</v>
      </c>
      <c r="B37" s="62"/>
      <c r="C37" s="62"/>
      <c r="D37" s="62"/>
      <c r="E37" s="63"/>
      <c r="F37" s="25">
        <f>SUM(F33:F36)</f>
        <v>23313952</v>
      </c>
    </row>
    <row r="38" spans="1:6" ht="15.75" x14ac:dyDescent="0.25">
      <c r="A38" s="56" t="s">
        <v>10</v>
      </c>
      <c r="B38" s="57"/>
      <c r="C38" s="57"/>
      <c r="D38" s="57"/>
      <c r="E38" s="58"/>
      <c r="F38" s="24"/>
    </row>
    <row r="39" spans="1:6" ht="15.75" x14ac:dyDescent="0.25">
      <c r="A39" s="74" t="s">
        <v>73</v>
      </c>
      <c r="B39" s="75">
        <v>45138</v>
      </c>
      <c r="C39" s="13">
        <v>1113</v>
      </c>
      <c r="D39" s="12"/>
      <c r="E39" s="10" t="s">
        <v>75</v>
      </c>
      <c r="F39" s="9">
        <v>80000</v>
      </c>
    </row>
    <row r="40" spans="1:6" ht="15.75" x14ac:dyDescent="0.25">
      <c r="A40" s="59"/>
      <c r="B40" s="60"/>
      <c r="C40" s="13">
        <v>6171</v>
      </c>
      <c r="D40" s="12"/>
      <c r="E40" s="10" t="s">
        <v>78</v>
      </c>
      <c r="F40" s="9">
        <v>-80000</v>
      </c>
    </row>
    <row r="41" spans="1:6" ht="15.75" x14ac:dyDescent="0.25">
      <c r="A41" s="59"/>
      <c r="B41" s="60"/>
      <c r="C41" s="13">
        <v>3722</v>
      </c>
      <c r="D41" s="12"/>
      <c r="E41" s="10" t="s">
        <v>76</v>
      </c>
      <c r="F41" s="9">
        <v>8000</v>
      </c>
    </row>
    <row r="42" spans="1:6" ht="16.5" thickBot="1" x14ac:dyDescent="0.3">
      <c r="A42" s="61" t="s">
        <v>74</v>
      </c>
      <c r="B42" s="62"/>
      <c r="C42" s="62"/>
      <c r="D42" s="62"/>
      <c r="E42" s="63"/>
      <c r="F42" s="25">
        <f>SUM(F37:F41)</f>
        <v>23321952</v>
      </c>
    </row>
    <row r="43" spans="1:6" ht="15.75" customHeight="1" x14ac:dyDescent="0.25">
      <c r="A43" s="56" t="s">
        <v>52</v>
      </c>
      <c r="B43" s="57"/>
      <c r="C43" s="57"/>
      <c r="D43" s="57"/>
      <c r="E43" s="58"/>
      <c r="F43" s="24"/>
    </row>
    <row r="44" spans="1:6" ht="15.75" x14ac:dyDescent="0.25">
      <c r="A44" s="74" t="s">
        <v>79</v>
      </c>
      <c r="B44" s="75">
        <v>45180</v>
      </c>
      <c r="C44" s="13">
        <v>3113</v>
      </c>
      <c r="D44" s="12"/>
      <c r="E44" s="10" t="s">
        <v>81</v>
      </c>
      <c r="F44" s="9">
        <v>74074</v>
      </c>
    </row>
    <row r="45" spans="1:6" ht="15.75" x14ac:dyDescent="0.25">
      <c r="A45" s="59"/>
      <c r="B45" s="60"/>
      <c r="C45" s="13">
        <v>3725</v>
      </c>
      <c r="D45" s="12"/>
      <c r="E45" s="10" t="s">
        <v>82</v>
      </c>
      <c r="F45" s="14">
        <v>60422.7</v>
      </c>
    </row>
    <row r="46" spans="1:6" ht="16.5" thickBot="1" x14ac:dyDescent="0.3">
      <c r="A46" s="61" t="s">
        <v>80</v>
      </c>
      <c r="B46" s="62"/>
      <c r="C46" s="62"/>
      <c r="D46" s="62"/>
      <c r="E46" s="63"/>
      <c r="F46" s="25">
        <f>SUM(F42:F45)</f>
        <v>23456448.699999999</v>
      </c>
    </row>
    <row r="47" spans="1:6" ht="15.75" x14ac:dyDescent="0.25">
      <c r="A47" s="56" t="s">
        <v>10</v>
      </c>
      <c r="B47" s="57"/>
      <c r="C47" s="57"/>
      <c r="D47" s="57"/>
      <c r="E47" s="58"/>
      <c r="F47" s="39"/>
    </row>
    <row r="48" spans="1:6" ht="15.75" x14ac:dyDescent="0.25">
      <c r="A48" s="59" t="s">
        <v>97</v>
      </c>
      <c r="B48" s="60">
        <v>45226</v>
      </c>
      <c r="C48" s="13">
        <v>1113</v>
      </c>
      <c r="D48" s="12"/>
      <c r="E48" s="10" t="s">
        <v>75</v>
      </c>
      <c r="F48" s="9">
        <v>129212.04</v>
      </c>
    </row>
    <row r="49" spans="1:6" ht="15.75" x14ac:dyDescent="0.25">
      <c r="A49" s="59"/>
      <c r="B49" s="60"/>
      <c r="C49" s="13">
        <v>3613</v>
      </c>
      <c r="D49" s="12"/>
      <c r="E49" s="10" t="s">
        <v>101</v>
      </c>
      <c r="F49" s="9">
        <v>150</v>
      </c>
    </row>
    <row r="50" spans="1:6" ht="15.75" x14ac:dyDescent="0.25">
      <c r="A50" s="59"/>
      <c r="B50" s="60"/>
      <c r="C50" s="13">
        <v>3722</v>
      </c>
      <c r="D50" s="12"/>
      <c r="E50" s="10" t="s">
        <v>54</v>
      </c>
      <c r="F50" s="9">
        <v>3000</v>
      </c>
    </row>
    <row r="51" spans="1:6" ht="20.25" customHeight="1" thickBot="1" x14ac:dyDescent="0.3">
      <c r="A51" s="61" t="s">
        <v>102</v>
      </c>
      <c r="B51" s="62"/>
      <c r="C51" s="62"/>
      <c r="D51" s="62"/>
      <c r="E51" s="63"/>
      <c r="F51" s="25">
        <f>SUM(F46:F50)</f>
        <v>23588810.739999998</v>
      </c>
    </row>
    <row r="52" spans="1:6" ht="15.75" customHeight="1" x14ac:dyDescent="0.25">
      <c r="A52" s="56" t="s">
        <v>52</v>
      </c>
      <c r="B52" s="57"/>
      <c r="C52" s="57"/>
      <c r="D52" s="57"/>
      <c r="E52" s="58"/>
      <c r="F52" s="39"/>
    </row>
    <row r="53" spans="1:6" ht="15.75" x14ac:dyDescent="0.25">
      <c r="A53" s="59" t="s">
        <v>103</v>
      </c>
      <c r="B53" s="60">
        <v>45258</v>
      </c>
      <c r="C53" s="13">
        <v>1111</v>
      </c>
      <c r="D53" s="12"/>
      <c r="E53" s="10" t="s">
        <v>104</v>
      </c>
      <c r="F53" s="9">
        <v>313700</v>
      </c>
    </row>
    <row r="54" spans="1:6" ht="15.75" x14ac:dyDescent="0.25">
      <c r="A54" s="59"/>
      <c r="B54" s="60"/>
      <c r="C54" s="13">
        <v>1113</v>
      </c>
      <c r="D54" s="12"/>
      <c r="E54" s="10" t="s">
        <v>75</v>
      </c>
      <c r="F54" s="9">
        <v>132300</v>
      </c>
    </row>
    <row r="55" spans="1:6" ht="15.75" x14ac:dyDescent="0.25">
      <c r="A55" s="59"/>
      <c r="B55" s="60"/>
      <c r="C55" s="13">
        <v>1121</v>
      </c>
      <c r="D55" s="12"/>
      <c r="E55" s="10" t="s">
        <v>105</v>
      </c>
      <c r="F55" s="9">
        <v>960000</v>
      </c>
    </row>
    <row r="56" spans="1:6" ht="15.75" x14ac:dyDescent="0.25">
      <c r="A56" s="59"/>
      <c r="B56" s="60"/>
      <c r="C56" s="13">
        <v>1211</v>
      </c>
      <c r="D56" s="12"/>
      <c r="E56" s="10" t="s">
        <v>106</v>
      </c>
      <c r="F56" s="9">
        <v>615000</v>
      </c>
    </row>
    <row r="57" spans="1:6" ht="15.75" x14ac:dyDescent="0.25">
      <c r="A57" s="59"/>
      <c r="B57" s="60"/>
      <c r="C57" s="13">
        <v>1334</v>
      </c>
      <c r="D57" s="12"/>
      <c r="E57" s="10" t="s">
        <v>46</v>
      </c>
      <c r="F57" s="9">
        <v>4200</v>
      </c>
    </row>
    <row r="58" spans="1:6" ht="15.75" x14ac:dyDescent="0.25">
      <c r="A58" s="59"/>
      <c r="B58" s="60"/>
      <c r="C58" s="13">
        <v>1381</v>
      </c>
      <c r="D58" s="12"/>
      <c r="E58" s="10" t="s">
        <v>107</v>
      </c>
      <c r="F58" s="9">
        <v>26000</v>
      </c>
    </row>
    <row r="59" spans="1:6" ht="15.75" x14ac:dyDescent="0.25">
      <c r="A59" s="59"/>
      <c r="B59" s="60"/>
      <c r="C59" s="13">
        <v>1032</v>
      </c>
      <c r="D59" s="12"/>
      <c r="E59" s="10" t="s">
        <v>108</v>
      </c>
      <c r="F59" s="9">
        <v>-100000</v>
      </c>
    </row>
    <row r="60" spans="1:6" ht="15.75" x14ac:dyDescent="0.25">
      <c r="A60" s="59"/>
      <c r="B60" s="60"/>
      <c r="C60" s="13">
        <v>3399</v>
      </c>
      <c r="D60" s="12"/>
      <c r="E60" s="10" t="s">
        <v>109</v>
      </c>
      <c r="F60" s="9">
        <v>15600</v>
      </c>
    </row>
    <row r="61" spans="1:6" ht="15.75" x14ac:dyDescent="0.25">
      <c r="A61" s="59"/>
      <c r="B61" s="60"/>
      <c r="C61" s="13">
        <v>3419</v>
      </c>
      <c r="D61" s="12"/>
      <c r="E61" s="10" t="s">
        <v>13</v>
      </c>
      <c r="F61" s="14">
        <v>0</v>
      </c>
    </row>
    <row r="62" spans="1:6" ht="15.75" x14ac:dyDescent="0.25">
      <c r="A62" s="59"/>
      <c r="B62" s="60"/>
      <c r="C62" s="13">
        <v>3613</v>
      </c>
      <c r="D62" s="12"/>
      <c r="E62" s="10" t="s">
        <v>101</v>
      </c>
      <c r="F62" s="9">
        <v>4560</v>
      </c>
    </row>
    <row r="63" spans="1:6" ht="15.75" x14ac:dyDescent="0.25">
      <c r="A63" s="59"/>
      <c r="B63" s="60"/>
      <c r="C63" s="13">
        <v>3722</v>
      </c>
      <c r="D63" s="12"/>
      <c r="E63" s="10" t="s">
        <v>110</v>
      </c>
      <c r="F63" s="9">
        <v>1500</v>
      </c>
    </row>
    <row r="64" spans="1:6" ht="15.75" x14ac:dyDescent="0.25">
      <c r="A64" s="59"/>
      <c r="B64" s="60"/>
      <c r="C64" s="13">
        <v>3725</v>
      </c>
      <c r="D64" s="12"/>
      <c r="E64" s="10" t="s">
        <v>82</v>
      </c>
      <c r="F64" s="9">
        <v>5050.5</v>
      </c>
    </row>
    <row r="65" spans="1:6" ht="15.75" x14ac:dyDescent="0.25">
      <c r="A65" s="59"/>
      <c r="B65" s="60"/>
      <c r="C65" s="13">
        <v>3723</v>
      </c>
      <c r="D65" s="12"/>
      <c r="E65" s="10" t="s">
        <v>111</v>
      </c>
      <c r="F65" s="9">
        <v>3437.9</v>
      </c>
    </row>
    <row r="66" spans="1:6" ht="15.75" x14ac:dyDescent="0.25">
      <c r="A66" s="59"/>
      <c r="B66" s="60"/>
      <c r="C66" s="13">
        <v>6310</v>
      </c>
      <c r="D66" s="12"/>
      <c r="E66" s="10" t="s">
        <v>112</v>
      </c>
      <c r="F66" s="9">
        <v>-500000</v>
      </c>
    </row>
    <row r="67" spans="1:6" ht="16.5" thickBot="1" x14ac:dyDescent="0.3">
      <c r="A67" s="61" t="s">
        <v>113</v>
      </c>
      <c r="B67" s="62"/>
      <c r="C67" s="62"/>
      <c r="D67" s="62"/>
      <c r="E67" s="63"/>
      <c r="F67" s="25">
        <f>SUM(F51:F66)</f>
        <v>25070159.139999997</v>
      </c>
    </row>
    <row r="68" spans="1:6" ht="15.75" x14ac:dyDescent="0.25">
      <c r="A68" s="56" t="s">
        <v>52</v>
      </c>
      <c r="B68" s="57"/>
      <c r="C68" s="57"/>
      <c r="D68" s="57"/>
      <c r="E68" s="58"/>
      <c r="F68" s="39"/>
    </row>
    <row r="69" spans="1:6" ht="15.75" x14ac:dyDescent="0.25">
      <c r="A69" s="59" t="s">
        <v>116</v>
      </c>
      <c r="B69" s="60">
        <v>45279</v>
      </c>
      <c r="C69" s="13">
        <v>4116</v>
      </c>
      <c r="D69" s="12"/>
      <c r="E69" s="10" t="s">
        <v>37</v>
      </c>
      <c r="F69" s="9">
        <v>60184</v>
      </c>
    </row>
    <row r="70" spans="1:6" ht="15.75" x14ac:dyDescent="0.25">
      <c r="A70" s="59"/>
      <c r="B70" s="60"/>
      <c r="C70" s="13">
        <v>1211</v>
      </c>
      <c r="D70" s="12"/>
      <c r="E70" s="10" t="s">
        <v>117</v>
      </c>
      <c r="F70" s="9">
        <v>460000</v>
      </c>
    </row>
    <row r="71" spans="1:6" ht="15.75" x14ac:dyDescent="0.25">
      <c r="A71" s="59"/>
      <c r="B71" s="60"/>
      <c r="C71" s="13">
        <v>1511</v>
      </c>
      <c r="D71" s="12"/>
      <c r="E71" s="10" t="s">
        <v>118</v>
      </c>
      <c r="F71" s="9">
        <v>36000</v>
      </c>
    </row>
    <row r="72" spans="1:6" ht="15.75" x14ac:dyDescent="0.25">
      <c r="A72" s="59"/>
      <c r="B72" s="60"/>
      <c r="C72" s="13">
        <v>3419</v>
      </c>
      <c r="D72" s="10"/>
      <c r="E72" s="10" t="s">
        <v>119</v>
      </c>
      <c r="F72" s="9">
        <v>500</v>
      </c>
    </row>
    <row r="73" spans="1:6" ht="15.75" x14ac:dyDescent="0.25">
      <c r="A73" s="59"/>
      <c r="B73" s="60"/>
      <c r="C73" s="13">
        <v>3341</v>
      </c>
      <c r="D73" s="10"/>
      <c r="E73" s="10" t="s">
        <v>120</v>
      </c>
      <c r="F73" s="9">
        <v>44777.09</v>
      </c>
    </row>
    <row r="74" spans="1:6" ht="15.75" x14ac:dyDescent="0.25">
      <c r="A74" s="59"/>
      <c r="B74" s="60"/>
      <c r="C74" s="13">
        <v>3613</v>
      </c>
      <c r="D74" s="10"/>
      <c r="E74" s="10" t="s">
        <v>101</v>
      </c>
      <c r="F74" s="9">
        <v>1000</v>
      </c>
    </row>
    <row r="75" spans="1:6" ht="16.5" thickBot="1" x14ac:dyDescent="0.3">
      <c r="A75" s="59"/>
      <c r="B75" s="60"/>
      <c r="C75" s="13">
        <v>3722</v>
      </c>
      <c r="D75" s="10"/>
      <c r="E75" s="10" t="s">
        <v>54</v>
      </c>
      <c r="F75" s="9">
        <v>700</v>
      </c>
    </row>
    <row r="76" spans="1:6" ht="16.5" thickBot="1" x14ac:dyDescent="0.3">
      <c r="A76" s="86" t="s">
        <v>121</v>
      </c>
      <c r="B76" s="87"/>
      <c r="C76" s="87"/>
      <c r="D76" s="87"/>
      <c r="E76" s="88"/>
      <c r="F76" s="45">
        <f>SUM(F67:F75)</f>
        <v>25673320.229999997</v>
      </c>
    </row>
    <row r="77" spans="1:6" ht="15.75" x14ac:dyDescent="0.25">
      <c r="A77" s="40"/>
      <c r="B77" s="40"/>
      <c r="C77" s="40"/>
      <c r="D77" s="40"/>
      <c r="E77" s="40"/>
      <c r="F77" s="41"/>
    </row>
    <row r="78" spans="1:6" ht="24" thickBot="1" x14ac:dyDescent="0.4">
      <c r="A78" s="42" t="s">
        <v>12</v>
      </c>
      <c r="B78" s="43"/>
      <c r="E78" s="44" t="s">
        <v>2</v>
      </c>
      <c r="F78" s="7" t="s">
        <v>3</v>
      </c>
    </row>
    <row r="79" spans="1:6" ht="32.25" thickBot="1" x14ac:dyDescent="0.3">
      <c r="A79" s="47" t="s">
        <v>4</v>
      </c>
      <c r="B79" s="48" t="s">
        <v>5</v>
      </c>
      <c r="C79" s="49" t="s">
        <v>6</v>
      </c>
      <c r="D79" s="48" t="s">
        <v>7</v>
      </c>
      <c r="E79" s="49" t="s">
        <v>8</v>
      </c>
      <c r="F79" s="50" t="s">
        <v>9</v>
      </c>
    </row>
    <row r="80" spans="1:6" ht="15.6" customHeight="1" thickBot="1" x14ac:dyDescent="0.3">
      <c r="A80" s="68" t="s">
        <v>19</v>
      </c>
      <c r="B80" s="69"/>
      <c r="C80" s="69"/>
      <c r="D80" s="69"/>
      <c r="E80" s="70"/>
      <c r="F80" s="46">
        <v>20453000</v>
      </c>
    </row>
    <row r="81" spans="1:6" ht="15.6" customHeight="1" x14ac:dyDescent="0.25">
      <c r="A81" s="71" t="s">
        <v>10</v>
      </c>
      <c r="B81" s="72"/>
      <c r="C81" s="72"/>
      <c r="D81" s="72"/>
      <c r="E81" s="73"/>
      <c r="F81" s="16"/>
    </row>
    <row r="82" spans="1:6" ht="15.6" customHeight="1" x14ac:dyDescent="0.25">
      <c r="A82" s="64" t="s">
        <v>11</v>
      </c>
      <c r="B82" s="66">
        <v>44957</v>
      </c>
      <c r="C82" s="11">
        <v>6330</v>
      </c>
      <c r="D82" s="10"/>
      <c r="E82" s="10" t="s">
        <v>20</v>
      </c>
      <c r="F82" s="14">
        <v>540</v>
      </c>
    </row>
    <row r="83" spans="1:6" ht="15.6" customHeight="1" x14ac:dyDescent="0.25">
      <c r="A83" s="81"/>
      <c r="B83" s="82"/>
      <c r="C83" s="11">
        <v>6402</v>
      </c>
      <c r="D83" s="10"/>
      <c r="E83" s="10" t="s">
        <v>22</v>
      </c>
      <c r="F83" s="14">
        <v>14303</v>
      </c>
    </row>
    <row r="84" spans="1:6" ht="16.5" thickBot="1" x14ac:dyDescent="0.3">
      <c r="A84" s="61" t="s">
        <v>21</v>
      </c>
      <c r="B84" s="62"/>
      <c r="C84" s="62"/>
      <c r="D84" s="62"/>
      <c r="E84" s="63"/>
      <c r="F84" s="26">
        <f>SUM(F80:F83)</f>
        <v>20467843</v>
      </c>
    </row>
    <row r="85" spans="1:6" ht="15.75" customHeight="1" x14ac:dyDescent="0.25">
      <c r="A85" s="56" t="s">
        <v>14</v>
      </c>
      <c r="B85" s="57"/>
      <c r="C85" s="57"/>
      <c r="D85" s="57"/>
      <c r="E85" s="58"/>
      <c r="F85" s="23"/>
    </row>
    <row r="86" spans="1:6" ht="15.75" x14ac:dyDescent="0.25">
      <c r="A86" s="64" t="s">
        <v>26</v>
      </c>
      <c r="B86" s="66">
        <v>44999</v>
      </c>
      <c r="C86" s="13">
        <v>3745</v>
      </c>
      <c r="D86" s="12"/>
      <c r="E86" s="10" t="s">
        <v>27</v>
      </c>
      <c r="F86" s="15">
        <v>115530</v>
      </c>
    </row>
    <row r="87" spans="1:6" ht="15.75" x14ac:dyDescent="0.25">
      <c r="A87" s="65"/>
      <c r="B87" s="67"/>
      <c r="C87" s="13">
        <v>3639</v>
      </c>
      <c r="D87" s="12"/>
      <c r="E87" s="10" t="s">
        <v>34</v>
      </c>
      <c r="F87" s="15">
        <v>110500</v>
      </c>
    </row>
    <row r="88" spans="1:6" ht="15.75" x14ac:dyDescent="0.25">
      <c r="A88" s="65"/>
      <c r="B88" s="67"/>
      <c r="C88" s="13">
        <v>3639</v>
      </c>
      <c r="D88" s="13">
        <v>5512</v>
      </c>
      <c r="E88" s="10" t="s">
        <v>28</v>
      </c>
      <c r="F88" s="15">
        <v>30000</v>
      </c>
    </row>
    <row r="89" spans="1:6" ht="16.5" thickBot="1" x14ac:dyDescent="0.3">
      <c r="A89" s="83" t="s">
        <v>29</v>
      </c>
      <c r="B89" s="84"/>
      <c r="C89" s="84"/>
      <c r="D89" s="84"/>
      <c r="E89" s="85"/>
      <c r="F89" s="35">
        <f>SUM(F84:F88)</f>
        <v>20723873</v>
      </c>
    </row>
    <row r="90" spans="1:6" ht="15.75" x14ac:dyDescent="0.25">
      <c r="A90" s="71" t="s">
        <v>10</v>
      </c>
      <c r="B90" s="72"/>
      <c r="C90" s="72"/>
      <c r="D90" s="72"/>
      <c r="E90" s="73"/>
      <c r="F90" s="36"/>
    </row>
    <row r="91" spans="1:6" ht="16.5" customHeight="1" x14ac:dyDescent="0.25">
      <c r="A91" s="74" t="s">
        <v>36</v>
      </c>
      <c r="B91" s="75">
        <v>45016</v>
      </c>
      <c r="C91" s="13">
        <v>3419</v>
      </c>
      <c r="D91" s="12"/>
      <c r="E91" s="10" t="s">
        <v>39</v>
      </c>
      <c r="F91" s="14">
        <v>0</v>
      </c>
    </row>
    <row r="92" spans="1:6" ht="15.75" x14ac:dyDescent="0.25">
      <c r="A92" s="59"/>
      <c r="B92" s="60"/>
      <c r="C92" s="13">
        <v>3631</v>
      </c>
      <c r="D92" s="12"/>
      <c r="E92" s="10" t="s">
        <v>39</v>
      </c>
      <c r="F92" s="14">
        <v>0</v>
      </c>
    </row>
    <row r="93" spans="1:6" ht="15.75" x14ac:dyDescent="0.25">
      <c r="A93" s="59"/>
      <c r="B93" s="60"/>
      <c r="C93" s="13">
        <v>3639</v>
      </c>
      <c r="D93" s="12"/>
      <c r="E93" s="10" t="s">
        <v>39</v>
      </c>
      <c r="F93" s="14">
        <v>0</v>
      </c>
    </row>
    <row r="94" spans="1:6" ht="15.75" x14ac:dyDescent="0.25">
      <c r="A94" s="59"/>
      <c r="B94" s="60"/>
      <c r="C94" s="13">
        <v>4350</v>
      </c>
      <c r="D94" s="12"/>
      <c r="E94" s="10" t="s">
        <v>35</v>
      </c>
      <c r="F94" s="9">
        <v>30000</v>
      </c>
    </row>
    <row r="95" spans="1:6" ht="15.75" x14ac:dyDescent="0.25">
      <c r="A95" s="59"/>
      <c r="B95" s="60"/>
      <c r="C95" s="13">
        <v>6118</v>
      </c>
      <c r="D95" s="12"/>
      <c r="E95" s="10" t="s">
        <v>41</v>
      </c>
      <c r="F95" s="9">
        <v>3875</v>
      </c>
    </row>
    <row r="96" spans="1:6" ht="16.5" thickBot="1" x14ac:dyDescent="0.3">
      <c r="A96" s="61" t="s">
        <v>40</v>
      </c>
      <c r="B96" s="62"/>
      <c r="C96" s="62"/>
      <c r="D96" s="62"/>
      <c r="E96" s="63"/>
      <c r="F96" s="26">
        <f>SUM(F89:F95)</f>
        <v>20757748</v>
      </c>
    </row>
    <row r="97" spans="1:6" ht="15.75" x14ac:dyDescent="0.25">
      <c r="A97" s="71" t="s">
        <v>10</v>
      </c>
      <c r="B97" s="72"/>
      <c r="C97" s="72"/>
      <c r="D97" s="72"/>
      <c r="E97" s="73"/>
      <c r="F97" s="16"/>
    </row>
    <row r="98" spans="1:6" ht="15.75" x14ac:dyDescent="0.25">
      <c r="A98" s="64" t="s">
        <v>42</v>
      </c>
      <c r="B98" s="66">
        <v>45046</v>
      </c>
      <c r="C98" s="13">
        <v>3639</v>
      </c>
      <c r="D98" s="10">
        <v>5512</v>
      </c>
      <c r="E98" s="10" t="s">
        <v>39</v>
      </c>
      <c r="F98" s="14">
        <v>0</v>
      </c>
    </row>
    <row r="99" spans="1:6" ht="15.75" x14ac:dyDescent="0.25">
      <c r="A99" s="65"/>
      <c r="B99" s="67"/>
      <c r="C99" s="13">
        <v>6171</v>
      </c>
      <c r="D99" s="12"/>
      <c r="E99" s="10" t="s">
        <v>39</v>
      </c>
      <c r="F99" s="14">
        <v>0</v>
      </c>
    </row>
    <row r="100" spans="1:6" ht="16.5" thickBot="1" x14ac:dyDescent="0.3">
      <c r="A100" s="61" t="s">
        <v>44</v>
      </c>
      <c r="B100" s="62"/>
      <c r="C100" s="62"/>
      <c r="D100" s="62"/>
      <c r="E100" s="63"/>
      <c r="F100" s="26">
        <f>SUM(F96:F99)</f>
        <v>20757748</v>
      </c>
    </row>
    <row r="101" spans="1:6" ht="15.75" x14ac:dyDescent="0.25">
      <c r="A101" s="56" t="s">
        <v>52</v>
      </c>
      <c r="B101" s="57"/>
      <c r="C101" s="57"/>
      <c r="D101" s="57"/>
      <c r="E101" s="58"/>
      <c r="F101" s="23"/>
    </row>
    <row r="102" spans="1:6" ht="15.75" x14ac:dyDescent="0.25">
      <c r="A102" s="64" t="s">
        <v>48</v>
      </c>
      <c r="B102" s="66">
        <v>45076</v>
      </c>
      <c r="C102" s="13">
        <v>2219</v>
      </c>
      <c r="D102" s="12"/>
      <c r="E102" s="10" t="s">
        <v>49</v>
      </c>
      <c r="F102" s="15">
        <v>52030</v>
      </c>
    </row>
    <row r="103" spans="1:6" ht="15.75" x14ac:dyDescent="0.25">
      <c r="A103" s="65"/>
      <c r="B103" s="67"/>
      <c r="C103" s="13">
        <v>3330</v>
      </c>
      <c r="D103" s="12"/>
      <c r="E103" s="10" t="s">
        <v>50</v>
      </c>
      <c r="F103" s="15">
        <v>140000</v>
      </c>
    </row>
    <row r="104" spans="1:6" ht="15.75" x14ac:dyDescent="0.25">
      <c r="A104" s="65"/>
      <c r="B104" s="67"/>
      <c r="C104" s="13">
        <v>3639</v>
      </c>
      <c r="D104" s="10">
        <v>5512</v>
      </c>
      <c r="E104" s="10" t="s">
        <v>28</v>
      </c>
      <c r="F104" s="15">
        <v>80000</v>
      </c>
    </row>
    <row r="105" spans="1:6" ht="15.75" x14ac:dyDescent="0.25">
      <c r="A105" s="65"/>
      <c r="B105" s="67"/>
      <c r="C105" s="13">
        <v>6171</v>
      </c>
      <c r="D105" s="12"/>
      <c r="E105" s="10" t="s">
        <v>51</v>
      </c>
      <c r="F105" s="15">
        <v>350000</v>
      </c>
    </row>
    <row r="106" spans="1:6" ht="16.5" thickBot="1" x14ac:dyDescent="0.3">
      <c r="A106" s="61" t="s">
        <v>47</v>
      </c>
      <c r="B106" s="62"/>
      <c r="C106" s="62"/>
      <c r="D106" s="62"/>
      <c r="E106" s="63"/>
      <c r="F106" s="26">
        <f>SUM(F100:F105)</f>
        <v>21379778</v>
      </c>
    </row>
    <row r="107" spans="1:6" ht="15.75" x14ac:dyDescent="0.25">
      <c r="A107" s="56" t="s">
        <v>10</v>
      </c>
      <c r="B107" s="57"/>
      <c r="C107" s="57"/>
      <c r="D107" s="57"/>
      <c r="E107" s="58"/>
      <c r="F107" s="16"/>
    </row>
    <row r="108" spans="1:6" ht="15.75" x14ac:dyDescent="0.25">
      <c r="A108" s="64" t="s">
        <v>53</v>
      </c>
      <c r="B108" s="66">
        <v>45077</v>
      </c>
      <c r="C108" s="13">
        <v>3419</v>
      </c>
      <c r="D108" s="12"/>
      <c r="E108" s="10" t="s">
        <v>39</v>
      </c>
      <c r="F108" s="14">
        <v>0</v>
      </c>
    </row>
    <row r="109" spans="1:6" ht="15.75" x14ac:dyDescent="0.25">
      <c r="A109" s="65"/>
      <c r="B109" s="67"/>
      <c r="C109" s="13">
        <v>3632</v>
      </c>
      <c r="D109" s="12"/>
      <c r="E109" s="10" t="s">
        <v>39</v>
      </c>
      <c r="F109" s="14">
        <v>0</v>
      </c>
    </row>
    <row r="110" spans="1:6" ht="15.75" x14ac:dyDescent="0.25">
      <c r="A110" s="65"/>
      <c r="B110" s="67"/>
      <c r="C110" s="13">
        <v>3639</v>
      </c>
      <c r="D110" s="12"/>
      <c r="E110" s="10" t="s">
        <v>39</v>
      </c>
      <c r="F110" s="14">
        <v>0</v>
      </c>
    </row>
    <row r="111" spans="1:6" ht="15.75" x14ac:dyDescent="0.25">
      <c r="A111" s="65"/>
      <c r="B111" s="67"/>
      <c r="C111" s="13">
        <v>3722</v>
      </c>
      <c r="D111" s="10"/>
      <c r="E111" s="10" t="s">
        <v>39</v>
      </c>
      <c r="F111" s="14">
        <v>0</v>
      </c>
    </row>
    <row r="112" spans="1:6" ht="15.75" x14ac:dyDescent="0.25">
      <c r="A112" s="65"/>
      <c r="B112" s="67"/>
      <c r="C112" s="13">
        <v>6171</v>
      </c>
      <c r="D112" s="12"/>
      <c r="E112" s="10" t="s">
        <v>39</v>
      </c>
      <c r="F112" s="14">
        <v>0</v>
      </c>
    </row>
    <row r="113" spans="1:6" ht="16.5" thickBot="1" x14ac:dyDescent="0.3">
      <c r="A113" s="61" t="s">
        <v>58</v>
      </c>
      <c r="B113" s="62"/>
      <c r="C113" s="62"/>
      <c r="D113" s="62"/>
      <c r="E113" s="63"/>
      <c r="F113" s="26">
        <f>SUM(F106:F112)</f>
        <v>21379778</v>
      </c>
    </row>
    <row r="114" spans="1:6" ht="15.75" x14ac:dyDescent="0.25">
      <c r="A114" s="56" t="s">
        <v>17</v>
      </c>
      <c r="B114" s="57"/>
      <c r="C114" s="57"/>
      <c r="D114" s="57"/>
      <c r="E114" s="58"/>
      <c r="F114" s="16"/>
    </row>
    <row r="115" spans="1:6" ht="15.75" x14ac:dyDescent="0.25">
      <c r="A115" s="64" t="s">
        <v>59</v>
      </c>
      <c r="B115" s="66">
        <v>45093</v>
      </c>
      <c r="C115" s="13">
        <v>2219</v>
      </c>
      <c r="D115" s="12"/>
      <c r="E115" s="10" t="s">
        <v>39</v>
      </c>
      <c r="F115" s="14">
        <v>0</v>
      </c>
    </row>
    <row r="116" spans="1:6" ht="15.75" x14ac:dyDescent="0.25">
      <c r="A116" s="65"/>
      <c r="B116" s="67"/>
      <c r="C116" s="13">
        <v>3314</v>
      </c>
      <c r="D116" s="12"/>
      <c r="E116" s="10" t="s">
        <v>60</v>
      </c>
      <c r="F116" s="14">
        <v>21780</v>
      </c>
    </row>
    <row r="117" spans="1:6" ht="15.75" x14ac:dyDescent="0.25">
      <c r="A117" s="65"/>
      <c r="B117" s="67"/>
      <c r="C117" s="13">
        <v>3632</v>
      </c>
      <c r="D117" s="12"/>
      <c r="E117" s="10" t="s">
        <v>39</v>
      </c>
      <c r="F117" s="14">
        <v>0</v>
      </c>
    </row>
    <row r="118" spans="1:6" ht="15.75" x14ac:dyDescent="0.25">
      <c r="A118" s="65"/>
      <c r="B118" s="67"/>
      <c r="C118" s="13">
        <v>6171</v>
      </c>
      <c r="D118" s="12"/>
      <c r="E118" s="10" t="s">
        <v>39</v>
      </c>
      <c r="F118" s="14">
        <v>0</v>
      </c>
    </row>
    <row r="119" spans="1:6" ht="15.75" x14ac:dyDescent="0.25">
      <c r="A119" s="65"/>
      <c r="B119" s="67"/>
      <c r="C119" s="13">
        <v>5512</v>
      </c>
      <c r="D119" s="12"/>
      <c r="E119" s="10" t="s">
        <v>39</v>
      </c>
      <c r="F119" s="14">
        <v>0</v>
      </c>
    </row>
    <row r="120" spans="1:6" ht="16.5" thickBot="1" x14ac:dyDescent="0.3">
      <c r="A120" s="61" t="s">
        <v>66</v>
      </c>
      <c r="B120" s="62"/>
      <c r="C120" s="62"/>
      <c r="D120" s="62"/>
      <c r="E120" s="63"/>
      <c r="F120" s="26">
        <f>SUM(F113:F119)</f>
        <v>21401558</v>
      </c>
    </row>
    <row r="121" spans="1:6" ht="15.75" x14ac:dyDescent="0.25">
      <c r="A121" s="56" t="s">
        <v>52</v>
      </c>
      <c r="B121" s="57"/>
      <c r="C121" s="57"/>
      <c r="D121" s="57"/>
      <c r="E121" s="58"/>
      <c r="F121" s="23"/>
    </row>
    <row r="122" spans="1:6" ht="15.75" x14ac:dyDescent="0.25">
      <c r="A122" s="64" t="s">
        <v>61</v>
      </c>
      <c r="B122" s="66">
        <v>45119</v>
      </c>
      <c r="C122" s="13">
        <v>2212</v>
      </c>
      <c r="D122" s="12"/>
      <c r="E122" s="10" t="s">
        <v>63</v>
      </c>
      <c r="F122" s="14">
        <v>1758952</v>
      </c>
    </row>
    <row r="123" spans="1:6" ht="31.5" x14ac:dyDescent="0.25">
      <c r="A123" s="65"/>
      <c r="B123" s="67"/>
      <c r="C123" s="13">
        <v>3639</v>
      </c>
      <c r="D123" s="12"/>
      <c r="E123" s="10" t="s">
        <v>68</v>
      </c>
      <c r="F123" s="14">
        <v>957413</v>
      </c>
    </row>
    <row r="124" spans="1:6" ht="15.75" x14ac:dyDescent="0.25">
      <c r="A124" s="65"/>
      <c r="B124" s="67"/>
      <c r="C124" s="13">
        <v>3639</v>
      </c>
      <c r="D124" s="12"/>
      <c r="E124" s="10" t="s">
        <v>72</v>
      </c>
      <c r="F124" s="14">
        <v>61350</v>
      </c>
    </row>
    <row r="125" spans="1:6" ht="15.75" x14ac:dyDescent="0.25">
      <c r="A125" s="65"/>
      <c r="B125" s="67"/>
      <c r="C125" s="13">
        <v>3113</v>
      </c>
      <c r="D125" s="12"/>
      <c r="E125" s="10" t="s">
        <v>64</v>
      </c>
      <c r="F125" s="14">
        <v>1109220</v>
      </c>
    </row>
    <row r="126" spans="1:6" ht="15.75" x14ac:dyDescent="0.25">
      <c r="A126" s="65"/>
      <c r="B126" s="67"/>
      <c r="C126" s="13">
        <v>3419</v>
      </c>
      <c r="D126" s="12"/>
      <c r="E126" s="34" t="s">
        <v>71</v>
      </c>
      <c r="F126" s="14">
        <v>100000</v>
      </c>
    </row>
    <row r="127" spans="1:6" ht="15.75" x14ac:dyDescent="0.25">
      <c r="A127" s="65"/>
      <c r="B127" s="67"/>
      <c r="C127" s="13">
        <v>6409</v>
      </c>
      <c r="D127" s="10"/>
      <c r="E127" s="10" t="s">
        <v>70</v>
      </c>
      <c r="F127" s="14">
        <v>7212</v>
      </c>
    </row>
    <row r="128" spans="1:6" ht="16.5" thickBot="1" x14ac:dyDescent="0.3">
      <c r="A128" s="61" t="s">
        <v>62</v>
      </c>
      <c r="B128" s="62"/>
      <c r="C128" s="62"/>
      <c r="D128" s="62"/>
      <c r="E128" s="63"/>
      <c r="F128" s="26">
        <f>SUM(F120:F127)</f>
        <v>25395705</v>
      </c>
    </row>
    <row r="129" spans="1:6" ht="15.75" x14ac:dyDescent="0.25">
      <c r="A129" s="56" t="s">
        <v>10</v>
      </c>
      <c r="B129" s="57"/>
      <c r="C129" s="57"/>
      <c r="D129" s="57"/>
      <c r="E129" s="58"/>
      <c r="F129" s="16"/>
    </row>
    <row r="130" spans="1:6" ht="15.75" x14ac:dyDescent="0.25">
      <c r="A130" s="64" t="s">
        <v>73</v>
      </c>
      <c r="B130" s="66">
        <v>45138</v>
      </c>
      <c r="C130" s="13">
        <v>1031</v>
      </c>
      <c r="D130" s="12"/>
      <c r="E130" s="10" t="s">
        <v>16</v>
      </c>
      <c r="F130" s="14">
        <v>-12443</v>
      </c>
    </row>
    <row r="131" spans="1:6" ht="15.75" x14ac:dyDescent="0.25">
      <c r="A131" s="65"/>
      <c r="B131" s="67"/>
      <c r="C131" s="13">
        <v>1036</v>
      </c>
      <c r="D131" s="12"/>
      <c r="E131" s="10" t="s">
        <v>77</v>
      </c>
      <c r="F131" s="14">
        <v>12443</v>
      </c>
    </row>
    <row r="132" spans="1:6" ht="15.75" x14ac:dyDescent="0.25">
      <c r="A132" s="65"/>
      <c r="B132" s="67"/>
      <c r="C132" s="13">
        <v>3419</v>
      </c>
      <c r="D132" s="12"/>
      <c r="E132" s="10" t="s">
        <v>39</v>
      </c>
      <c r="F132" s="14">
        <v>0</v>
      </c>
    </row>
    <row r="133" spans="1:6" ht="15.75" x14ac:dyDescent="0.25">
      <c r="A133" s="65"/>
      <c r="B133" s="67"/>
      <c r="C133" s="13">
        <v>3631</v>
      </c>
      <c r="D133" s="12"/>
      <c r="E133" s="10" t="s">
        <v>39</v>
      </c>
      <c r="F133" s="14">
        <v>0</v>
      </c>
    </row>
    <row r="134" spans="1:6" ht="15.75" x14ac:dyDescent="0.25">
      <c r="A134" s="65"/>
      <c r="B134" s="67"/>
      <c r="C134" s="13">
        <v>3639</v>
      </c>
      <c r="D134" s="12"/>
      <c r="E134" s="10" t="s">
        <v>91</v>
      </c>
      <c r="F134" s="14">
        <v>70000</v>
      </c>
    </row>
    <row r="135" spans="1:6" ht="15.75" x14ac:dyDescent="0.25">
      <c r="A135" s="65"/>
      <c r="B135" s="67"/>
      <c r="C135" s="13">
        <v>5512</v>
      </c>
      <c r="D135" s="12"/>
      <c r="E135" s="10" t="s">
        <v>39</v>
      </c>
      <c r="F135" s="14">
        <v>0</v>
      </c>
    </row>
    <row r="136" spans="1:6" ht="15.75" x14ac:dyDescent="0.25">
      <c r="A136" s="65"/>
      <c r="B136" s="67"/>
      <c r="C136" s="13">
        <v>6171</v>
      </c>
      <c r="D136" s="12"/>
      <c r="E136" s="10" t="s">
        <v>39</v>
      </c>
      <c r="F136" s="14">
        <v>0</v>
      </c>
    </row>
    <row r="137" spans="1:6" ht="16.5" thickBot="1" x14ac:dyDescent="0.3">
      <c r="A137" s="61" t="s">
        <v>93</v>
      </c>
      <c r="B137" s="62"/>
      <c r="C137" s="62"/>
      <c r="D137" s="62"/>
      <c r="E137" s="63"/>
      <c r="F137" s="26">
        <f>SUM(F128:F136)</f>
        <v>25465705</v>
      </c>
    </row>
    <row r="138" spans="1:6" ht="15.75" x14ac:dyDescent="0.25">
      <c r="A138" s="56" t="s">
        <v>89</v>
      </c>
      <c r="B138" s="57"/>
      <c r="C138" s="57"/>
      <c r="D138" s="57"/>
      <c r="E138" s="58"/>
      <c r="F138" s="16"/>
    </row>
    <row r="139" spans="1:6" ht="15.75" x14ac:dyDescent="0.25">
      <c r="A139" s="64" t="s">
        <v>79</v>
      </c>
      <c r="B139" s="66">
        <v>45180</v>
      </c>
      <c r="C139" s="13">
        <v>2212</v>
      </c>
      <c r="D139" s="12"/>
      <c r="E139" s="10" t="s">
        <v>83</v>
      </c>
      <c r="F139" s="15">
        <v>150000</v>
      </c>
    </row>
    <row r="140" spans="1:6" ht="15.75" x14ac:dyDescent="0.25">
      <c r="A140" s="65"/>
      <c r="B140" s="67"/>
      <c r="C140" s="13">
        <v>3631</v>
      </c>
      <c r="D140" s="10"/>
      <c r="E140" s="10" t="s">
        <v>84</v>
      </c>
      <c r="F140" s="14">
        <v>30000</v>
      </c>
    </row>
    <row r="141" spans="1:6" ht="31.5" x14ac:dyDescent="0.25">
      <c r="A141" s="65"/>
      <c r="B141" s="67"/>
      <c r="C141" s="13">
        <v>3639</v>
      </c>
      <c r="D141" s="10"/>
      <c r="E141" s="10" t="s">
        <v>86</v>
      </c>
      <c r="F141" s="14">
        <v>47795</v>
      </c>
    </row>
    <row r="142" spans="1:6" ht="15.75" x14ac:dyDescent="0.25">
      <c r="A142" s="65"/>
      <c r="B142" s="67"/>
      <c r="C142" s="13">
        <v>3639</v>
      </c>
      <c r="D142" s="10"/>
      <c r="E142" s="10" t="s">
        <v>85</v>
      </c>
      <c r="F142" s="14">
        <v>79860</v>
      </c>
    </row>
    <row r="143" spans="1:6" ht="15.75" customHeight="1" x14ac:dyDescent="0.25">
      <c r="A143" s="65"/>
      <c r="B143" s="67"/>
      <c r="C143" s="13">
        <v>3639</v>
      </c>
      <c r="D143" s="10"/>
      <c r="E143" s="10" t="s">
        <v>87</v>
      </c>
      <c r="F143" s="14">
        <v>55297</v>
      </c>
    </row>
    <row r="144" spans="1:6" ht="15.75" x14ac:dyDescent="0.25">
      <c r="A144" s="65"/>
      <c r="B144" s="67"/>
      <c r="C144" s="13">
        <v>3722</v>
      </c>
      <c r="D144" s="10"/>
      <c r="E144" s="10" t="s">
        <v>88</v>
      </c>
      <c r="F144" s="14">
        <v>32000</v>
      </c>
    </row>
    <row r="145" spans="1:6" ht="15.75" x14ac:dyDescent="0.25">
      <c r="A145" s="65"/>
      <c r="B145" s="67"/>
      <c r="C145" s="13">
        <v>6402</v>
      </c>
      <c r="D145" s="10"/>
      <c r="E145" s="10" t="s">
        <v>92</v>
      </c>
      <c r="F145" s="14">
        <v>74074</v>
      </c>
    </row>
    <row r="146" spans="1:6" ht="15.75" x14ac:dyDescent="0.25">
      <c r="A146" s="65"/>
      <c r="B146" s="67"/>
      <c r="C146" s="13">
        <v>3639</v>
      </c>
      <c r="D146" s="10"/>
      <c r="E146" s="10" t="s">
        <v>13</v>
      </c>
      <c r="F146" s="14">
        <v>0</v>
      </c>
    </row>
    <row r="147" spans="1:6" ht="16.5" thickBot="1" x14ac:dyDescent="0.3">
      <c r="A147" s="61" t="s">
        <v>90</v>
      </c>
      <c r="B147" s="62"/>
      <c r="C147" s="62"/>
      <c r="D147" s="62"/>
      <c r="E147" s="63"/>
      <c r="F147" s="26">
        <f>SUM(F137:F146)</f>
        <v>25934731</v>
      </c>
    </row>
    <row r="148" spans="1:6" ht="15.75" x14ac:dyDescent="0.25">
      <c r="A148" s="56" t="s">
        <v>17</v>
      </c>
      <c r="B148" s="57"/>
      <c r="C148" s="57"/>
      <c r="D148" s="57"/>
      <c r="E148" s="58"/>
      <c r="F148" s="16"/>
    </row>
    <row r="149" spans="1:6" ht="15.75" x14ac:dyDescent="0.25">
      <c r="A149" s="64" t="s">
        <v>94</v>
      </c>
      <c r="B149" s="66">
        <v>45199</v>
      </c>
      <c r="C149" s="13">
        <v>3399</v>
      </c>
      <c r="D149" s="12"/>
      <c r="E149" s="10" t="s">
        <v>95</v>
      </c>
      <c r="F149" s="14">
        <v>11800</v>
      </c>
    </row>
    <row r="150" spans="1:6" ht="15.75" x14ac:dyDescent="0.25">
      <c r="A150" s="65"/>
      <c r="B150" s="67"/>
      <c r="C150" s="13">
        <v>3631</v>
      </c>
      <c r="D150" s="12"/>
      <c r="E150" s="10" t="s">
        <v>39</v>
      </c>
      <c r="F150" s="14">
        <v>0</v>
      </c>
    </row>
    <row r="151" spans="1:6" ht="15.75" x14ac:dyDescent="0.25">
      <c r="A151" s="65"/>
      <c r="B151" s="67"/>
      <c r="C151" s="13">
        <v>3639</v>
      </c>
      <c r="D151" s="12"/>
      <c r="E151" s="10" t="s">
        <v>39</v>
      </c>
      <c r="F151" s="14">
        <v>0</v>
      </c>
    </row>
    <row r="152" spans="1:6" ht="15.75" x14ac:dyDescent="0.25">
      <c r="A152" s="65"/>
      <c r="B152" s="67"/>
      <c r="C152" s="13">
        <v>5512</v>
      </c>
      <c r="D152" s="12"/>
      <c r="E152" s="10" t="s">
        <v>39</v>
      </c>
      <c r="F152" s="14">
        <v>0</v>
      </c>
    </row>
    <row r="153" spans="1:6" ht="15.75" x14ac:dyDescent="0.25">
      <c r="A153" s="65"/>
      <c r="B153" s="67"/>
      <c r="C153" s="13">
        <v>6171</v>
      </c>
      <c r="D153" s="12"/>
      <c r="E153" s="10" t="s">
        <v>39</v>
      </c>
      <c r="F153" s="14">
        <v>0</v>
      </c>
    </row>
    <row r="154" spans="1:6" ht="16.5" thickBot="1" x14ac:dyDescent="0.3">
      <c r="A154" s="61" t="s">
        <v>96</v>
      </c>
      <c r="B154" s="62"/>
      <c r="C154" s="62"/>
      <c r="D154" s="62"/>
      <c r="E154" s="63"/>
      <c r="F154" s="26">
        <f>SUM(F147:F153)</f>
        <v>25946531</v>
      </c>
    </row>
    <row r="155" spans="1:6" ht="15.75" x14ac:dyDescent="0.25">
      <c r="A155" s="56" t="s">
        <v>10</v>
      </c>
      <c r="B155" s="57"/>
      <c r="C155" s="57"/>
      <c r="D155" s="57"/>
      <c r="E155" s="58"/>
      <c r="F155" s="16"/>
    </row>
    <row r="156" spans="1:6" ht="15.75" x14ac:dyDescent="0.25">
      <c r="A156" s="64" t="s">
        <v>97</v>
      </c>
      <c r="B156" s="66">
        <v>45226</v>
      </c>
      <c r="C156" s="13">
        <v>3421</v>
      </c>
      <c r="D156" s="12"/>
      <c r="E156" s="10" t="s">
        <v>13</v>
      </c>
      <c r="F156" s="14">
        <v>0</v>
      </c>
    </row>
    <row r="157" spans="1:6" ht="15.75" x14ac:dyDescent="0.25">
      <c r="A157" s="65"/>
      <c r="B157" s="67"/>
      <c r="C157" s="13">
        <v>3632</v>
      </c>
      <c r="D157" s="12"/>
      <c r="E157" s="10" t="s">
        <v>13</v>
      </c>
      <c r="F157" s="14">
        <v>0</v>
      </c>
    </row>
    <row r="158" spans="1:6" ht="15.75" x14ac:dyDescent="0.25">
      <c r="A158" s="65"/>
      <c r="B158" s="67"/>
      <c r="C158" s="13">
        <v>3639</v>
      </c>
      <c r="D158" s="12"/>
      <c r="E158" s="10" t="s">
        <v>98</v>
      </c>
      <c r="F158" s="14">
        <v>88935</v>
      </c>
    </row>
    <row r="159" spans="1:6" ht="15.75" x14ac:dyDescent="0.25">
      <c r="A159" s="65"/>
      <c r="B159" s="67"/>
      <c r="C159" s="13">
        <v>3722</v>
      </c>
      <c r="D159" s="12"/>
      <c r="E159" s="10" t="s">
        <v>13</v>
      </c>
      <c r="F159" s="14">
        <v>0</v>
      </c>
    </row>
    <row r="160" spans="1:6" ht="15.75" x14ac:dyDescent="0.25">
      <c r="A160" s="65"/>
      <c r="B160" s="67"/>
      <c r="C160" s="13">
        <v>3745</v>
      </c>
      <c r="D160" s="12"/>
      <c r="E160" s="10" t="s">
        <v>13</v>
      </c>
      <c r="F160" s="14">
        <v>0</v>
      </c>
    </row>
    <row r="161" spans="1:6" ht="15.75" x14ac:dyDescent="0.25">
      <c r="A161" s="65"/>
      <c r="B161" s="67"/>
      <c r="C161" s="13">
        <v>4350</v>
      </c>
      <c r="D161" s="10"/>
      <c r="E161" s="10" t="s">
        <v>99</v>
      </c>
      <c r="F161" s="9">
        <v>7000</v>
      </c>
    </row>
    <row r="162" spans="1:6" ht="15.75" x14ac:dyDescent="0.25">
      <c r="A162" s="65"/>
      <c r="B162" s="67"/>
      <c r="C162" s="13">
        <v>6171</v>
      </c>
      <c r="D162" s="12"/>
      <c r="E162" s="10" t="s">
        <v>13</v>
      </c>
      <c r="F162" s="14">
        <v>0</v>
      </c>
    </row>
    <row r="163" spans="1:6" ht="16.5" thickBot="1" x14ac:dyDescent="0.3">
      <c r="A163" s="61" t="s">
        <v>100</v>
      </c>
      <c r="B163" s="62"/>
      <c r="C163" s="62"/>
      <c r="D163" s="62"/>
      <c r="E163" s="63"/>
      <c r="F163" s="26">
        <f>SUM(F154:F162)</f>
        <v>26042466</v>
      </c>
    </row>
    <row r="164" spans="1:6" ht="15.75" customHeight="1" x14ac:dyDescent="0.25">
      <c r="A164" s="56" t="s">
        <v>89</v>
      </c>
      <c r="B164" s="57"/>
      <c r="C164" s="57"/>
      <c r="D164" s="57"/>
      <c r="E164" s="58"/>
      <c r="F164" s="16"/>
    </row>
    <row r="165" spans="1:6" ht="15.75" x14ac:dyDescent="0.25">
      <c r="A165" s="65" t="s">
        <v>103</v>
      </c>
      <c r="B165" s="67">
        <v>45258</v>
      </c>
      <c r="C165" s="13">
        <v>2212</v>
      </c>
      <c r="D165" s="10"/>
      <c r="E165" s="10" t="s">
        <v>13</v>
      </c>
      <c r="F165" s="14">
        <v>0</v>
      </c>
    </row>
    <row r="166" spans="1:6" ht="15.75" x14ac:dyDescent="0.25">
      <c r="A166" s="65"/>
      <c r="B166" s="67"/>
      <c r="C166" s="13">
        <v>3399</v>
      </c>
      <c r="D166" s="10"/>
      <c r="E166" s="10" t="s">
        <v>13</v>
      </c>
      <c r="F166" s="14">
        <v>0</v>
      </c>
    </row>
    <row r="167" spans="1:6" ht="15.75" x14ac:dyDescent="0.25">
      <c r="A167" s="65"/>
      <c r="B167" s="67"/>
      <c r="C167" s="13">
        <v>3631</v>
      </c>
      <c r="D167" s="10"/>
      <c r="E167" s="10" t="s">
        <v>13</v>
      </c>
      <c r="F167" s="14">
        <v>0</v>
      </c>
    </row>
    <row r="168" spans="1:6" ht="15.75" x14ac:dyDescent="0.25">
      <c r="A168" s="65"/>
      <c r="B168" s="67"/>
      <c r="C168" s="13">
        <v>5512</v>
      </c>
      <c r="D168" s="10"/>
      <c r="E168" s="10" t="s">
        <v>13</v>
      </c>
      <c r="F168" s="14">
        <v>0</v>
      </c>
    </row>
    <row r="169" spans="1:6" ht="15.75" x14ac:dyDescent="0.25">
      <c r="A169" s="65"/>
      <c r="B169" s="67"/>
      <c r="C169" s="13">
        <v>6171</v>
      </c>
      <c r="D169" s="10"/>
      <c r="E169" s="10" t="s">
        <v>13</v>
      </c>
      <c r="F169" s="14">
        <v>0</v>
      </c>
    </row>
    <row r="170" spans="1:6" ht="15.75" x14ac:dyDescent="0.25">
      <c r="A170" s="65"/>
      <c r="B170" s="67"/>
      <c r="C170" s="13">
        <v>3639</v>
      </c>
      <c r="D170" s="10"/>
      <c r="E170" s="10" t="s">
        <v>114</v>
      </c>
      <c r="F170" s="14">
        <v>86757</v>
      </c>
    </row>
    <row r="171" spans="1:6" ht="16.5" thickBot="1" x14ac:dyDescent="0.3">
      <c r="A171" s="61" t="s">
        <v>115</v>
      </c>
      <c r="B171" s="62"/>
      <c r="C171" s="62"/>
      <c r="D171" s="62"/>
      <c r="E171" s="63"/>
      <c r="F171" s="26">
        <f>SUM(F163:F170)</f>
        <v>26129223</v>
      </c>
    </row>
    <row r="172" spans="1:6" ht="15.75" x14ac:dyDescent="0.25">
      <c r="A172" s="56" t="s">
        <v>52</v>
      </c>
      <c r="B172" s="57"/>
      <c r="C172" s="57"/>
      <c r="D172" s="57"/>
      <c r="E172" s="58"/>
      <c r="F172" s="16"/>
    </row>
    <row r="173" spans="1:6" ht="15.75" x14ac:dyDescent="0.25">
      <c r="A173" s="65" t="s">
        <v>116</v>
      </c>
      <c r="B173" s="60">
        <v>45279</v>
      </c>
      <c r="C173" s="13">
        <v>3639</v>
      </c>
      <c r="D173" s="10">
        <v>5512</v>
      </c>
      <c r="E173" s="10" t="s">
        <v>122</v>
      </c>
      <c r="F173" s="14">
        <v>50000</v>
      </c>
    </row>
    <row r="174" spans="1:6" ht="15.75" x14ac:dyDescent="0.25">
      <c r="A174" s="65"/>
      <c r="B174" s="60"/>
      <c r="C174" s="13">
        <v>3723</v>
      </c>
      <c r="D174" s="10"/>
      <c r="E174" s="10" t="s">
        <v>123</v>
      </c>
      <c r="F174" s="14">
        <v>7657.89</v>
      </c>
    </row>
    <row r="175" spans="1:6" ht="15.75" x14ac:dyDescent="0.25">
      <c r="A175" s="65"/>
      <c r="B175" s="60"/>
      <c r="C175" s="13">
        <v>5512</v>
      </c>
      <c r="D175" s="10"/>
      <c r="E175" s="10" t="s">
        <v>13</v>
      </c>
      <c r="F175" s="14">
        <v>0</v>
      </c>
    </row>
    <row r="176" spans="1:6" ht="15.75" x14ac:dyDescent="0.25">
      <c r="A176" s="65"/>
      <c r="B176" s="60"/>
      <c r="C176" s="13">
        <v>6171</v>
      </c>
      <c r="D176" s="10"/>
      <c r="E176" s="10" t="s">
        <v>13</v>
      </c>
      <c r="F176" s="14">
        <v>0</v>
      </c>
    </row>
    <row r="177" spans="1:6" ht="16.5" thickBot="1" x14ac:dyDescent="0.3">
      <c r="A177" s="61" t="s">
        <v>121</v>
      </c>
      <c r="B177" s="62"/>
      <c r="C177" s="62"/>
      <c r="D177" s="62"/>
      <c r="E177" s="63"/>
      <c r="F177" s="26">
        <f>SUM(F171:F176)</f>
        <v>26186880.890000001</v>
      </c>
    </row>
  </sheetData>
  <mergeCells count="102">
    <mergeCell ref="A173:A176"/>
    <mergeCell ref="B173:B176"/>
    <mergeCell ref="A177:E177"/>
    <mergeCell ref="A68:E68"/>
    <mergeCell ref="A69:A75"/>
    <mergeCell ref="B69:B75"/>
    <mergeCell ref="A76:E76"/>
    <mergeCell ref="A172:E172"/>
    <mergeCell ref="A155:E155"/>
    <mergeCell ref="A156:A162"/>
    <mergeCell ref="B156:B162"/>
    <mergeCell ref="A163:E163"/>
    <mergeCell ref="B102:B105"/>
    <mergeCell ref="A107:E107"/>
    <mergeCell ref="A108:A112"/>
    <mergeCell ref="B108:B112"/>
    <mergeCell ref="A113:E113"/>
    <mergeCell ref="A114:E114"/>
    <mergeCell ref="A115:A119"/>
    <mergeCell ref="B115:B119"/>
    <mergeCell ref="A120:E120"/>
    <mergeCell ref="A121:E121"/>
    <mergeCell ref="A122:A127"/>
    <mergeCell ref="B122:B127"/>
    <mergeCell ref="A47:E47"/>
    <mergeCell ref="A48:A50"/>
    <mergeCell ref="B48:B50"/>
    <mergeCell ref="A51:E51"/>
    <mergeCell ref="A106:E106"/>
    <mergeCell ref="A80:E80"/>
    <mergeCell ref="A81:E81"/>
    <mergeCell ref="A82:A83"/>
    <mergeCell ref="B82:B83"/>
    <mergeCell ref="A84:E84"/>
    <mergeCell ref="A85:E85"/>
    <mergeCell ref="A86:A88"/>
    <mergeCell ref="B86:B88"/>
    <mergeCell ref="A89:E89"/>
    <mergeCell ref="A90:E90"/>
    <mergeCell ref="A91:A95"/>
    <mergeCell ref="B91:B95"/>
    <mergeCell ref="A96:E96"/>
    <mergeCell ref="A97:E97"/>
    <mergeCell ref="A98:A99"/>
    <mergeCell ref="B98:B99"/>
    <mergeCell ref="A100:E100"/>
    <mergeCell ref="A101:E101"/>
    <mergeCell ref="A102:A105"/>
    <mergeCell ref="B35:B36"/>
    <mergeCell ref="A17:E17"/>
    <mergeCell ref="A31:E31"/>
    <mergeCell ref="A21:E21"/>
    <mergeCell ref="A22:A23"/>
    <mergeCell ref="B22:B23"/>
    <mergeCell ref="A25:E25"/>
    <mergeCell ref="A26:A29"/>
    <mergeCell ref="B26:B29"/>
    <mergeCell ref="A24:E24"/>
    <mergeCell ref="A20:E20"/>
    <mergeCell ref="A18:A19"/>
    <mergeCell ref="B18:B19"/>
    <mergeCell ref="A164:E164"/>
    <mergeCell ref="A165:A170"/>
    <mergeCell ref="B165:B170"/>
    <mergeCell ref="A171:E171"/>
    <mergeCell ref="A46:E46"/>
    <mergeCell ref="A6:E6"/>
    <mergeCell ref="A7:E7"/>
    <mergeCell ref="A12:E12"/>
    <mergeCell ref="A13:A15"/>
    <mergeCell ref="B13:B15"/>
    <mergeCell ref="A8:A9"/>
    <mergeCell ref="B8:B9"/>
    <mergeCell ref="A30:E30"/>
    <mergeCell ref="A33:E33"/>
    <mergeCell ref="A43:E43"/>
    <mergeCell ref="A44:A45"/>
    <mergeCell ref="B44:B45"/>
    <mergeCell ref="A34:E34"/>
    <mergeCell ref="A37:E37"/>
    <mergeCell ref="A38:E38"/>
    <mergeCell ref="A39:A41"/>
    <mergeCell ref="B39:B41"/>
    <mergeCell ref="A42:E42"/>
    <mergeCell ref="A35:A36"/>
    <mergeCell ref="A52:E52"/>
    <mergeCell ref="A53:A66"/>
    <mergeCell ref="B53:B66"/>
    <mergeCell ref="A67:E67"/>
    <mergeCell ref="A148:E148"/>
    <mergeCell ref="A149:A153"/>
    <mergeCell ref="B149:B153"/>
    <mergeCell ref="A154:E154"/>
    <mergeCell ref="A138:E138"/>
    <mergeCell ref="A139:A146"/>
    <mergeCell ref="B139:B146"/>
    <mergeCell ref="A147:E147"/>
    <mergeCell ref="A128:E128"/>
    <mergeCell ref="A129:E129"/>
    <mergeCell ref="A130:A136"/>
    <mergeCell ref="B130:B136"/>
    <mergeCell ref="A137:E1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19122023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2023-12-19T09:18:12Z</cp:lastPrinted>
  <dcterms:created xsi:type="dcterms:W3CDTF">2021-02-01T13:50:15Z</dcterms:created>
  <dcterms:modified xsi:type="dcterms:W3CDTF">2024-01-08T13:18:35Z</dcterms:modified>
</cp:coreProperties>
</file>