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6955276-26DA-4BD6-B699-78FD52136838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2811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9" i="1" s="1"/>
  <c r="F86" i="1" s="1"/>
  <c r="F90" i="1" s="1"/>
  <c r="F96" i="1" s="1"/>
  <c r="F103" i="1" s="1"/>
  <c r="F110" i="1" s="1"/>
  <c r="F118" i="1" s="1"/>
  <c r="F127" i="1" s="1"/>
  <c r="F137" i="1" s="1"/>
  <c r="F144" i="1" s="1"/>
  <c r="F153" i="1" s="1"/>
  <c r="F163" i="1" s="1"/>
  <c r="F10" i="1"/>
  <c r="F15" i="1" s="1"/>
  <c r="F19" i="1" s="1"/>
  <c r="F23" i="1" s="1"/>
  <c r="F29" i="1" s="1"/>
  <c r="F32" i="1" l="1"/>
  <c r="F36" i="1" s="1"/>
  <c r="F41" i="1" s="1"/>
  <c r="F45" i="1" s="1"/>
  <c r="F50" i="1" s="1"/>
  <c r="F66" i="1" s="1"/>
</calcChain>
</file>

<file path=xl/sharedStrings.xml><?xml version="1.0" encoding="utf-8"?>
<sst xmlns="http://schemas.openxmlformats.org/spreadsheetml/2006/main" count="198" uniqueCount="116">
  <si>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</si>
  <si>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</si>
  <si>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</si>
  <si>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</si>
  <si>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</si>
  <si>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</si>
  <si>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</si>
  <si>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</si>
  <si>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</si>
  <si>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</si>
  <si>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</si>
  <si>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</si>
  <si>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</si>
  <si>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</si>
  <si>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Úprava SR dle rozhodutí OZ :</t>
  </si>
  <si>
    <t>PŘÍJMY:</t>
  </si>
  <si>
    <t>PĚSTEBNÍ ČINNOST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</si>
  <si>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</si>
  <si>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</si>
  <si>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</si>
  <si>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</si>
  <si>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</si>
  <si>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</si>
  <si>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</si>
  <si>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</si>
  <si>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</si>
  <si>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</si>
  <si>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</si>
  <si>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</si>
  <si>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</si>
  <si>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</si>
  <si>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</si>
  <si>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</si>
  <si>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</si>
  <si>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</si>
  <si>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</si>
  <si>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</si>
  <si>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</si>
  <si>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</si>
  <si>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</si>
  <si>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</si>
  <si>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</si>
  <si>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</si>
  <si>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</si>
  <si>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</si>
  <si>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</si>
  <si>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</si>
  <si>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</si>
  <si>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</si>
  <si>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</si>
  <si>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</si>
  <si>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</si>
  <si>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</si>
  <si>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</si>
  <si>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</si>
  <si>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</si>
  <si>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</si>
  <si>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</si>
  <si>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</si>
  <si>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Z/7</t>
  </si>
  <si>
    <t>KNIHOVNA - TRITIUS</t>
  </si>
  <si>
    <t>Z/8</t>
  </si>
  <si>
    <t>stav UR k 12.7.2023 :</t>
  </si>
  <si>
    <t>OPR. LESNÍCH KOMUNIKACÍ</t>
  </si>
  <si>
    <t>PŘEVOD DOTACE ZŠ a MŠ</t>
  </si>
  <si>
    <t>DOTACE ZŠ a MŠ</t>
  </si>
  <si>
    <t>stav UR k 16.6.2023 :</t>
  </si>
  <si>
    <t>stav UR k 12.7.2023:</t>
  </si>
  <si>
    <t>NÁKUP TRAKTORU, TĚLOCVIČNA</t>
  </si>
  <si>
    <t>DOTACE KRAJ KANALIZACE</t>
  </si>
  <si>
    <t>MIKROREGION MIM.PŘÍSP.</t>
  </si>
  <si>
    <t>ODRAZNÁ STĚNA HŘIŠTĚ</t>
  </si>
  <si>
    <t>NÁKUP POZEMKU</t>
  </si>
  <si>
    <t>Z/9</t>
  </si>
  <si>
    <t>stav UR k 31.7.2023:</t>
  </si>
  <si>
    <t>DAŇ Z PŘÍJMU FO SRÁŽKOVÁ</t>
  </si>
  <si>
    <t>ULOŽENÍ ODPADU</t>
  </si>
  <si>
    <t>SPRÁVA LH</t>
  </si>
  <si>
    <t>OPRAVA ÚROKY</t>
  </si>
  <si>
    <t>Z/10</t>
  </si>
  <si>
    <t>stav UR k 11.9.2023:</t>
  </si>
  <si>
    <t>DOTACE ZŠ a MŠ VRATKA</t>
  </si>
  <si>
    <t>EKOKOM</t>
  </si>
  <si>
    <t>OPRAVA CESTY NA KUBOVNU</t>
  </si>
  <si>
    <t>OPRAVA VEŘ.OSVĚTLENÍ</t>
  </si>
  <si>
    <t>PŘÍSL. TRAKTOR -  KARTÁČ</t>
  </si>
  <si>
    <t>PŘÍSL. TRAKTOR - SNĚH.RADLICE</t>
  </si>
  <si>
    <t>OZVUČENÍ KOSTEL</t>
  </si>
  <si>
    <t>OPRAVA KONTEJNERU</t>
  </si>
  <si>
    <t>Úprava SR dle rozhodnutí OZ:</t>
  </si>
  <si>
    <t>stav UR k 11.9.2023</t>
  </si>
  <si>
    <t>HROMOSVOD ZŚ</t>
  </si>
  <si>
    <t>NEINVESTIČNÍ TRANSFER ZŠ</t>
  </si>
  <si>
    <t>stav UR k 31.7.2023 :</t>
  </si>
  <si>
    <t>Z/11</t>
  </si>
  <si>
    <t>OST. ZÁLEŽITOSTI KULTURY</t>
  </si>
  <si>
    <t>stav UR k 30.9.2023</t>
  </si>
  <si>
    <t>Z/12</t>
  </si>
  <si>
    <t>ČELNÍ ZÁVĚS, NÁSTAVBA</t>
  </si>
  <si>
    <t>DOMOV DUCHODCU</t>
  </si>
  <si>
    <t>stav UR k 27.10.2023</t>
  </si>
  <si>
    <t>NEBYTOVÉ HOSPODÁŘSTVÍ</t>
  </si>
  <si>
    <t>stav UR k 27.10.2023:</t>
  </si>
  <si>
    <t>Z/13</t>
  </si>
  <si>
    <t>DAŇ Z PŘÍJMU FO plátci</t>
  </si>
  <si>
    <t>DAŇ Z PŘÍJMU PO</t>
  </si>
  <si>
    <t>PŘÍJEM Z DPH</t>
  </si>
  <si>
    <t>PŘÍJEM Z HAZARDNÍCH HER</t>
  </si>
  <si>
    <t>DŘEVO</t>
  </si>
  <si>
    <t>ZÁJEZD PŘÍSPĚVEK</t>
  </si>
  <si>
    <t>SBĚRNÝ DVUR</t>
  </si>
  <si>
    <t>ŽELEZNÝ ŠROT</t>
  </si>
  <si>
    <t>ÚROKY</t>
  </si>
  <si>
    <t>stav UR k 28.11.2023:</t>
  </si>
  <si>
    <t>ENERG.POSUDEK NA ZŠaMŠ</t>
  </si>
  <si>
    <t>stav UR k 28.11.2023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</si>
</sst>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164" fontId="9" fillId="4" borderId="24" xfId="2" applyNumberFormat="1" applyFont="1" applyFill="1" applyBorder="1" applyAlignment="1">
      <alignment horizontal="right"/>
    </xf>
    <xf numFmtId="0" fontId="10" fillId="4" borderId="17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9" fillId="4" borderId="26" xfId="2" applyNumberFormat="1" applyFont="1" applyFill="1" applyBorder="1" applyAlignment="1">
      <alignment horizontal="right"/>
    </xf>
    <xf numFmtId="43" fontId="8" fillId="4" borderId="26" xfId="1" applyFont="1" applyFill="1" applyBorder="1" applyAlignment="1">
      <alignment horizontal="right" wrapText="1"/>
    </xf>
    <xf numFmtId="43" fontId="11" fillId="4" borderId="23" xfId="1" applyFont="1" applyFill="1" applyBorder="1" applyAlignment="1">
      <alignment horizontal="right" wrapText="1"/>
    </xf>
    <xf numFmtId="164" fontId="18" fillId="4" borderId="15" xfId="2" applyNumberFormat="1" applyFont="1" applyFill="1" applyBorder="1" applyAlignment="1">
      <alignment horizontal="right" wrapText="1"/>
    </xf>
    <xf numFmtId="164" fontId="11" fillId="4" borderId="23" xfId="2" applyNumberFormat="1" applyFont="1" applyFill="1" applyBorder="1" applyAlignment="1">
      <alignment horizontal="right" wrapText="1"/>
    </xf>
    <xf numFmtId="0" fontId="11" fillId="4" borderId="20" xfId="0" applyFont="1" applyFill="1" applyBorder="1" applyAlignment="1">
      <alignment horizontal="left" vertical="center"/>
    </xf>
    <xf numFmtId="0" fontId="10" fillId="4" borderId="9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left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5" fillId="4" borderId="30" xfId="2" applyFont="1" applyFill="1" applyBorder="1" applyAlignment="1">
      <alignment horizontal="left" wrapText="1"/>
    </xf>
    <xf numFmtId="43" fontId="10" fillId="4" borderId="31" xfId="1" applyFont="1" applyFill="1" applyBorder="1" applyAlignment="1">
      <alignment horizontal="right" wrapText="1"/>
    </xf>
    <xf numFmtId="0" fontId="15" fillId="4" borderId="5" xfId="2" applyFont="1" applyFill="1" applyBorder="1" applyAlignment="1">
      <alignment horizontal="center" wrapText="1"/>
    </xf>
    <xf numFmtId="0" fontId="15" fillId="4" borderId="8" xfId="2" applyFont="1" applyFill="1" applyBorder="1" applyAlignment="1">
      <alignment vertical="center" wrapText="1"/>
    </xf>
    <xf numFmtId="164" fontId="11" fillId="4" borderId="31" xfId="2" applyNumberFormat="1" applyFont="1" applyFill="1" applyBorder="1" applyAlignment="1">
      <alignment horizontal="right" wrapText="1"/>
    </xf>
    <xf numFmtId="43" fontId="8" fillId="4" borderId="24" xfId="1" applyFont="1" applyFill="1" applyBorder="1" applyAlignment="1">
      <alignment horizontal="right" wrapText="1"/>
    </xf>
    <xf numFmtId="0" fontId="0" fillId="0" borderId="18" xfId="0" applyBorder="1"/>
    <xf numFmtId="0" fontId="0" fillId="0" borderId="38" xfId="0" applyBorder="1"/>
    <xf numFmtId="0" fontId="12" fillId="0" borderId="18" xfId="0" applyFont="1" applyBorder="1"/>
    <xf numFmtId="0" fontId="13" fillId="0" borderId="0" xfId="0" applyFont="1"/>
    <xf numFmtId="0" fontId="14" fillId="4" borderId="0" xfId="0" applyFont="1" applyFill="1"/>
    <xf numFmtId="0" fontId="6" fillId="0" borderId="38" xfId="0" applyFont="1" applyBorder="1" applyAlignment="1">
      <alignment horizontal="center" vertical="center"/>
    </xf>
    <xf numFmtId="43" fontId="18" fillId="4" borderId="31" xfId="1" applyFont="1" applyFill="1" applyBorder="1" applyAlignment="1">
      <alignment horizontal="right" wrapText="1"/>
    </xf>
    <xf numFmtId="0" fontId="17" fillId="4" borderId="21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/>
    </xf>
    <xf numFmtId="43" fontId="8" fillId="4" borderId="6" xfId="1" applyFont="1" applyFill="1" applyBorder="1" applyAlignment="1">
      <alignment horizontal="right" wrapText="1"/>
    </xf>
    <xf numFmtId="0" fontId="9" fillId="4" borderId="19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5" fillId="4" borderId="16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1" fillId="4" borderId="20" xfId="2" applyFont="1" applyFill="1" applyBorder="1" applyAlignment="1">
      <alignment horizontal="left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8" fillId="4" borderId="17" xfId="2" applyFont="1" applyFill="1" applyBorder="1" applyAlignment="1">
      <alignment horizontal="left" wrapText="1"/>
    </xf>
    <xf numFmtId="0" fontId="18" fillId="4" borderId="25" xfId="2" applyFont="1" applyFill="1" applyBorder="1" applyAlignment="1">
      <alignment horizontal="left" wrapText="1"/>
    </xf>
    <xf numFmtId="0" fontId="18" fillId="4" borderId="30" xfId="2" applyFont="1" applyFill="1" applyBorder="1" applyAlignment="1">
      <alignment horizontal="left" wrapText="1"/>
    </xf>
    <xf numFmtId="0" fontId="9" fillId="4" borderId="32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0" fontId="15" fillId="4" borderId="17" xfId="2" applyFont="1" applyFill="1" applyBorder="1" applyAlignment="1">
      <alignment horizontal="center" vertical="center" wrapText="1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 vertical="center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25" xfId="2" applyFont="1" applyFill="1" applyBorder="1" applyAlignment="1">
      <alignment horizontal="left" vertical="center" wrapText="1"/>
    </xf>
    <xf numFmtId="0" fontId="11" fillId="4" borderId="30" xfId="2" applyFont="1" applyFill="1" applyBorder="1" applyAlignment="1">
      <alignment horizontal="left" vertical="center" wrapText="1"/>
    </xf>
    <xf numFmtId="0" fontId="18" fillId="4" borderId="35" xfId="2" applyFont="1" applyFill="1" applyBorder="1" applyAlignment="1">
      <alignment horizontal="left" wrapText="1"/>
    </xf>
    <xf numFmtId="0" fontId="18" fillId="4" borderId="36" xfId="2" applyFont="1" applyFill="1" applyBorder="1" applyAlignment="1">
      <alignment horizontal="left" wrapText="1"/>
    </xf>
    <xf numFmtId="0" fontId="18" fillId="4" borderId="37" xfId="2" applyFont="1" applyFill="1" applyBorder="1" applyAlignment="1">
      <alignment horizontal="left" wrapText="1"/>
    </xf>
    <xf numFmtId="0" fontId="15" fillId="4" borderId="29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163"/>
  <sheetViews>
    <sheetView tabSelected="1" topLeftCell="A37" workbookViewId="0">
      <selection activeCell="S5" sqref="S5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" customWidth="1"/>
    <col min="5" max="5" width="29.28515625" customWidth="1"/>
    <col min="6" max="6" width="17.28515625" bestFit="1" customWidth="1"/>
  </cols>
  <sheetData>
    <row r="1" spans="1:6" ht="23.25" x14ac:dyDescent="0.35">
      <c r="A1" s="1" t="s">
        <v>18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15</v>
      </c>
      <c r="B4" s="4"/>
      <c r="C4" s="4"/>
      <c r="D4" s="4"/>
      <c r="E4" s="3"/>
      <c r="F4" s="7" t="s">
        <v>3</v>
      </c>
    </row>
    <row r="5" spans="1:6" ht="31.5" x14ac:dyDescent="0.25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1" t="s">
        <v>9</v>
      </c>
    </row>
    <row r="6" spans="1:6" ht="16.5" thickBot="1" x14ac:dyDescent="0.3">
      <c r="A6" s="68" t="s">
        <v>23</v>
      </c>
      <c r="B6" s="69"/>
      <c r="C6" s="69"/>
      <c r="D6" s="69"/>
      <c r="E6" s="70"/>
      <c r="F6" s="48">
        <v>21759000</v>
      </c>
    </row>
    <row r="7" spans="1:6" ht="21" customHeight="1" x14ac:dyDescent="0.25">
      <c r="A7" s="71" t="s">
        <v>10</v>
      </c>
      <c r="B7" s="72"/>
      <c r="C7" s="72"/>
      <c r="D7" s="72"/>
      <c r="E7" s="73"/>
      <c r="F7" s="41"/>
    </row>
    <row r="8" spans="1:6" ht="15.75" customHeight="1" x14ac:dyDescent="0.25">
      <c r="A8" s="64" t="s">
        <v>11</v>
      </c>
      <c r="B8" s="65">
        <v>44957</v>
      </c>
      <c r="C8" s="26">
        <v>3349</v>
      </c>
      <c r="D8" s="12"/>
      <c r="E8" s="12" t="s">
        <v>24</v>
      </c>
      <c r="F8" s="13">
        <v>740</v>
      </c>
    </row>
    <row r="9" spans="1:6" ht="15.75" customHeight="1" x14ac:dyDescent="0.25">
      <c r="A9" s="66"/>
      <c r="B9" s="67"/>
      <c r="C9" s="33">
        <v>6330</v>
      </c>
      <c r="D9" s="12"/>
      <c r="E9" s="14" t="s">
        <v>20</v>
      </c>
      <c r="F9" s="13">
        <v>540</v>
      </c>
    </row>
    <row r="10" spans="1:6" ht="16.5" thickBot="1" x14ac:dyDescent="0.3">
      <c r="A10" s="32" t="s">
        <v>25</v>
      </c>
      <c r="B10" s="49"/>
      <c r="C10" s="49"/>
      <c r="D10" s="49"/>
      <c r="E10" s="50"/>
      <c r="F10" s="29">
        <f>SUM(F6:F9)</f>
        <v>21760280</v>
      </c>
    </row>
    <row r="11" spans="1:6" ht="15.6" customHeight="1" x14ac:dyDescent="0.25">
      <c r="A11" s="71" t="s">
        <v>14</v>
      </c>
      <c r="B11" s="72"/>
      <c r="C11" s="72"/>
      <c r="D11" s="72"/>
      <c r="E11" s="73"/>
      <c r="F11" s="41"/>
    </row>
    <row r="12" spans="1:6" ht="15.75" x14ac:dyDescent="0.25">
      <c r="A12" s="64" t="s">
        <v>26</v>
      </c>
      <c r="B12" s="65">
        <v>44999</v>
      </c>
      <c r="C12" s="17">
        <v>2321</v>
      </c>
      <c r="D12" s="16"/>
      <c r="E12" s="14" t="s">
        <v>32</v>
      </c>
      <c r="F12" s="13">
        <v>8430</v>
      </c>
    </row>
    <row r="13" spans="1:6" ht="15.75" x14ac:dyDescent="0.25">
      <c r="A13" s="60"/>
      <c r="B13" s="61"/>
      <c r="C13" s="17">
        <v>3349</v>
      </c>
      <c r="D13" s="16"/>
      <c r="E13" s="14" t="s">
        <v>31</v>
      </c>
      <c r="F13" s="13">
        <v>240</v>
      </c>
    </row>
    <row r="14" spans="1:6" ht="15.75" x14ac:dyDescent="0.25">
      <c r="A14" s="60"/>
      <c r="B14" s="61"/>
      <c r="C14" s="17">
        <v>1012</v>
      </c>
      <c r="D14" s="16"/>
      <c r="E14" s="14" t="s">
        <v>33</v>
      </c>
      <c r="F14" s="13">
        <v>32176</v>
      </c>
    </row>
    <row r="15" spans="1:6" ht="16.5" thickBot="1" x14ac:dyDescent="0.3">
      <c r="A15" s="32" t="s">
        <v>30</v>
      </c>
      <c r="B15" s="49"/>
      <c r="C15" s="49"/>
      <c r="D15" s="49"/>
      <c r="E15" s="50"/>
      <c r="F15" s="29">
        <f>SUM(F10:F14)</f>
        <v>21801126</v>
      </c>
    </row>
    <row r="16" spans="1:6" ht="15.75" x14ac:dyDescent="0.25">
      <c r="A16" s="71" t="s">
        <v>14</v>
      </c>
      <c r="B16" s="72"/>
      <c r="C16" s="72"/>
      <c r="D16" s="72"/>
      <c r="E16" s="73"/>
      <c r="F16" s="41"/>
    </row>
    <row r="17" spans="1:6" ht="15.75" x14ac:dyDescent="0.25">
      <c r="A17" s="74" t="s">
        <v>36</v>
      </c>
      <c r="B17" s="63">
        <v>45016</v>
      </c>
      <c r="C17" s="17">
        <v>4116</v>
      </c>
      <c r="D17" s="16"/>
      <c r="E17" s="34" t="s">
        <v>37</v>
      </c>
      <c r="F17" s="13">
        <v>31607</v>
      </c>
    </row>
    <row r="18" spans="1:6" ht="15.75" x14ac:dyDescent="0.25">
      <c r="A18" s="75"/>
      <c r="B18" s="76"/>
      <c r="C18" s="17">
        <v>3722</v>
      </c>
      <c r="D18" s="16"/>
      <c r="E18" s="34" t="s">
        <v>38</v>
      </c>
      <c r="F18" s="13">
        <v>4000</v>
      </c>
    </row>
    <row r="19" spans="1:6" ht="16.5" thickBot="1" x14ac:dyDescent="0.3">
      <c r="A19" s="57" t="s">
        <v>40</v>
      </c>
      <c r="B19" s="58"/>
      <c r="C19" s="58"/>
      <c r="D19" s="58"/>
      <c r="E19" s="59"/>
      <c r="F19" s="29">
        <f>SUM(F15:F18)</f>
        <v>21836733</v>
      </c>
    </row>
    <row r="20" spans="1:6" ht="15.75" x14ac:dyDescent="0.25">
      <c r="A20" s="71" t="s">
        <v>10</v>
      </c>
      <c r="B20" s="72"/>
      <c r="C20" s="72"/>
      <c r="D20" s="72"/>
      <c r="E20" s="73"/>
      <c r="F20" s="41"/>
    </row>
    <row r="21" spans="1:6" ht="15.75" x14ac:dyDescent="0.25">
      <c r="A21" s="64" t="s">
        <v>42</v>
      </c>
      <c r="B21" s="65">
        <v>45046</v>
      </c>
      <c r="C21" s="17">
        <v>1334</v>
      </c>
      <c r="D21" s="16"/>
      <c r="E21" s="14" t="s">
        <v>46</v>
      </c>
      <c r="F21" s="22">
        <v>3000</v>
      </c>
    </row>
    <row r="22" spans="1:6" ht="15.75" x14ac:dyDescent="0.25">
      <c r="A22" s="60"/>
      <c r="B22" s="61"/>
      <c r="C22" s="17">
        <v>3639</v>
      </c>
      <c r="D22" s="16"/>
      <c r="E22" s="14" t="s">
        <v>45</v>
      </c>
      <c r="F22" s="22">
        <v>10000</v>
      </c>
    </row>
    <row r="23" spans="1:6" ht="16.5" thickBot="1" x14ac:dyDescent="0.3">
      <c r="A23" s="57" t="s">
        <v>43</v>
      </c>
      <c r="B23" s="58"/>
      <c r="C23" s="58"/>
      <c r="D23" s="58"/>
      <c r="E23" s="59"/>
      <c r="F23" s="29">
        <f>SUM(F19:F22)</f>
        <v>21849733</v>
      </c>
    </row>
    <row r="24" spans="1:6" ht="15.75" x14ac:dyDescent="0.25">
      <c r="A24" s="71" t="s">
        <v>10</v>
      </c>
      <c r="B24" s="72"/>
      <c r="C24" s="72"/>
      <c r="D24" s="72"/>
      <c r="E24" s="73"/>
      <c r="F24" s="41"/>
    </row>
    <row r="25" spans="1:6" ht="15.75" x14ac:dyDescent="0.25">
      <c r="A25" s="64" t="s">
        <v>53</v>
      </c>
      <c r="B25" s="65">
        <v>45077</v>
      </c>
      <c r="C25" s="17">
        <v>1345</v>
      </c>
      <c r="D25" s="16"/>
      <c r="E25" s="14" t="s">
        <v>54</v>
      </c>
      <c r="F25" s="13">
        <v>1056</v>
      </c>
    </row>
    <row r="26" spans="1:6" ht="15.75" x14ac:dyDescent="0.25">
      <c r="A26" s="60"/>
      <c r="B26" s="61"/>
      <c r="C26" s="17">
        <v>6171</v>
      </c>
      <c r="D26" s="16"/>
      <c r="E26" s="14" t="s">
        <v>55</v>
      </c>
      <c r="F26" s="13">
        <v>2000</v>
      </c>
    </row>
    <row r="27" spans="1:6" ht="15.75" x14ac:dyDescent="0.25">
      <c r="A27" s="60"/>
      <c r="B27" s="61"/>
      <c r="C27" s="17">
        <v>3612</v>
      </c>
      <c r="D27" s="16"/>
      <c r="E27" s="14" t="s">
        <v>56</v>
      </c>
      <c r="F27" s="13">
        <v>13443</v>
      </c>
    </row>
    <row r="28" spans="1:6" ht="15.75" x14ac:dyDescent="0.25">
      <c r="A28" s="60"/>
      <c r="B28" s="61"/>
      <c r="C28" s="17">
        <v>4116</v>
      </c>
      <c r="D28" s="16"/>
      <c r="E28" s="14" t="s">
        <v>57</v>
      </c>
      <c r="F28" s="13">
        <v>38000</v>
      </c>
    </row>
    <row r="29" spans="1:6" ht="16.5" thickBot="1" x14ac:dyDescent="0.3">
      <c r="A29" s="57" t="s">
        <v>58</v>
      </c>
      <c r="B29" s="58"/>
      <c r="C29" s="58"/>
      <c r="D29" s="58"/>
      <c r="E29" s="59"/>
      <c r="F29" s="29">
        <f>SUM(F23:F28)</f>
        <v>21904232</v>
      </c>
    </row>
    <row r="30" spans="1:6" ht="15.75" x14ac:dyDescent="0.25">
      <c r="A30" s="52" t="s">
        <v>17</v>
      </c>
      <c r="B30" s="53"/>
      <c r="C30" s="53"/>
      <c r="D30" s="53"/>
      <c r="E30" s="54"/>
      <c r="F30" s="28"/>
    </row>
    <row r="31" spans="1:6" ht="15.75" x14ac:dyDescent="0.25">
      <c r="A31" s="25" t="s">
        <v>59</v>
      </c>
      <c r="B31" s="35">
        <v>45093</v>
      </c>
      <c r="C31" s="17">
        <v>1334</v>
      </c>
      <c r="D31" s="16"/>
      <c r="E31" s="14" t="s">
        <v>46</v>
      </c>
      <c r="F31" s="13">
        <v>500</v>
      </c>
    </row>
    <row r="32" spans="1:6" ht="16.5" thickBot="1" x14ac:dyDescent="0.3">
      <c r="A32" s="57" t="s">
        <v>66</v>
      </c>
      <c r="B32" s="58"/>
      <c r="C32" s="58"/>
      <c r="D32" s="58"/>
      <c r="E32" s="59"/>
      <c r="F32" s="29">
        <f>SUM(F29:F31)</f>
        <v>21904732</v>
      </c>
    </row>
    <row r="33" spans="1:6" ht="15.75" x14ac:dyDescent="0.25">
      <c r="A33" s="52" t="s">
        <v>52</v>
      </c>
      <c r="B33" s="53"/>
      <c r="C33" s="53"/>
      <c r="D33" s="53"/>
      <c r="E33" s="54"/>
      <c r="F33" s="28"/>
    </row>
    <row r="34" spans="1:6" ht="15.75" x14ac:dyDescent="0.25">
      <c r="A34" s="64" t="s">
        <v>61</v>
      </c>
      <c r="B34" s="65">
        <v>45119</v>
      </c>
      <c r="C34" s="38">
        <v>4116</v>
      </c>
      <c r="D34" s="16"/>
      <c r="E34" s="14" t="s">
        <v>65</v>
      </c>
      <c r="F34" s="13">
        <v>1109220</v>
      </c>
    </row>
    <row r="35" spans="1:6" ht="15.75" x14ac:dyDescent="0.25">
      <c r="A35" s="66"/>
      <c r="B35" s="67"/>
      <c r="C35" s="17">
        <v>4222</v>
      </c>
      <c r="D35" s="16"/>
      <c r="E35" s="36" t="s">
        <v>69</v>
      </c>
      <c r="F35" s="37">
        <v>300000</v>
      </c>
    </row>
    <row r="36" spans="1:6" ht="16.5" thickBot="1" x14ac:dyDescent="0.3">
      <c r="A36" s="57" t="s">
        <v>67</v>
      </c>
      <c r="B36" s="58"/>
      <c r="C36" s="58"/>
      <c r="D36" s="58"/>
      <c r="E36" s="59"/>
      <c r="F36" s="29">
        <f>SUM(F32:F35)</f>
        <v>23313952</v>
      </c>
    </row>
    <row r="37" spans="1:6" ht="15.75" x14ac:dyDescent="0.25">
      <c r="A37" s="52" t="s">
        <v>10</v>
      </c>
      <c r="B37" s="53"/>
      <c r="C37" s="53"/>
      <c r="D37" s="53"/>
      <c r="E37" s="54"/>
      <c r="F37" s="28"/>
    </row>
    <row r="38" spans="1:6" ht="15.75" x14ac:dyDescent="0.25">
      <c r="A38" s="64" t="s">
        <v>73</v>
      </c>
      <c r="B38" s="65">
        <v>45138</v>
      </c>
      <c r="C38" s="17">
        <v>1113</v>
      </c>
      <c r="D38" s="16"/>
      <c r="E38" s="14" t="s">
        <v>75</v>
      </c>
      <c r="F38" s="13">
        <v>80000</v>
      </c>
    </row>
    <row r="39" spans="1:6" ht="15.75" x14ac:dyDescent="0.25">
      <c r="A39" s="60"/>
      <c r="B39" s="61"/>
      <c r="C39" s="17">
        <v>6171</v>
      </c>
      <c r="D39" s="16"/>
      <c r="E39" s="14" t="s">
        <v>78</v>
      </c>
      <c r="F39" s="13">
        <v>-80000</v>
      </c>
    </row>
    <row r="40" spans="1:6" ht="15.75" x14ac:dyDescent="0.25">
      <c r="A40" s="60"/>
      <c r="B40" s="61"/>
      <c r="C40" s="17">
        <v>3722</v>
      </c>
      <c r="D40" s="16"/>
      <c r="E40" s="14" t="s">
        <v>76</v>
      </c>
      <c r="F40" s="13">
        <v>8000</v>
      </c>
    </row>
    <row r="41" spans="1:6" ht="16.5" thickBot="1" x14ac:dyDescent="0.3">
      <c r="A41" s="57" t="s">
        <v>74</v>
      </c>
      <c r="B41" s="58"/>
      <c r="C41" s="58"/>
      <c r="D41" s="58"/>
      <c r="E41" s="59"/>
      <c r="F41" s="29">
        <f>SUM(F36:F40)</f>
        <v>23321952</v>
      </c>
    </row>
    <row r="42" spans="1:6" ht="15.75" customHeight="1" x14ac:dyDescent="0.25">
      <c r="A42" s="52" t="s">
        <v>52</v>
      </c>
      <c r="B42" s="53"/>
      <c r="C42" s="53"/>
      <c r="D42" s="53"/>
      <c r="E42" s="54"/>
      <c r="F42" s="28"/>
    </row>
    <row r="43" spans="1:6" ht="15.75" x14ac:dyDescent="0.25">
      <c r="A43" s="64" t="s">
        <v>79</v>
      </c>
      <c r="B43" s="65">
        <v>45180</v>
      </c>
      <c r="C43" s="17">
        <v>3113</v>
      </c>
      <c r="D43" s="16"/>
      <c r="E43" s="14" t="s">
        <v>81</v>
      </c>
      <c r="F43" s="13">
        <v>74074</v>
      </c>
    </row>
    <row r="44" spans="1:6" ht="15.75" x14ac:dyDescent="0.25">
      <c r="A44" s="60"/>
      <c r="B44" s="61"/>
      <c r="C44" s="17">
        <v>3725</v>
      </c>
      <c r="D44" s="16"/>
      <c r="E44" s="14" t="s">
        <v>82</v>
      </c>
      <c r="F44" s="22">
        <v>60422.7</v>
      </c>
    </row>
    <row r="45" spans="1:6" ht="16.5" thickBot="1" x14ac:dyDescent="0.3">
      <c r="A45" s="57" t="s">
        <v>80</v>
      </c>
      <c r="B45" s="58"/>
      <c r="C45" s="58"/>
      <c r="D45" s="58"/>
      <c r="E45" s="59"/>
      <c r="F45" s="29">
        <f>SUM(F41:F44)</f>
        <v>23456448.699999999</v>
      </c>
    </row>
    <row r="46" spans="1:6" ht="15.75" x14ac:dyDescent="0.25">
      <c r="A46" s="52" t="s">
        <v>10</v>
      </c>
      <c r="B46" s="53"/>
      <c r="C46" s="53"/>
      <c r="D46" s="53"/>
      <c r="E46" s="54"/>
      <c r="F46" s="51"/>
    </row>
    <row r="47" spans="1:6" ht="15.75" x14ac:dyDescent="0.25">
      <c r="A47" s="60" t="s">
        <v>97</v>
      </c>
      <c r="B47" s="61">
        <v>45226</v>
      </c>
      <c r="C47" s="17">
        <v>1113</v>
      </c>
      <c r="D47" s="16"/>
      <c r="E47" s="14" t="s">
        <v>75</v>
      </c>
      <c r="F47" s="13">
        <v>129212.04</v>
      </c>
    </row>
    <row r="48" spans="1:6" ht="15.75" x14ac:dyDescent="0.25">
      <c r="A48" s="60"/>
      <c r="B48" s="61"/>
      <c r="C48" s="17">
        <v>3613</v>
      </c>
      <c r="D48" s="16"/>
      <c r="E48" s="14" t="s">
        <v>101</v>
      </c>
      <c r="F48" s="13">
        <v>150</v>
      </c>
    </row>
    <row r="49" spans="1:6" ht="15.75" x14ac:dyDescent="0.25">
      <c r="A49" s="60"/>
      <c r="B49" s="61"/>
      <c r="C49" s="17">
        <v>3722</v>
      </c>
      <c r="D49" s="16"/>
      <c r="E49" s="14" t="s">
        <v>54</v>
      </c>
      <c r="F49" s="13">
        <v>3000</v>
      </c>
    </row>
    <row r="50" spans="1:6" ht="20.25" customHeight="1" thickBot="1" x14ac:dyDescent="0.3">
      <c r="A50" s="57" t="s">
        <v>102</v>
      </c>
      <c r="B50" s="58"/>
      <c r="C50" s="58"/>
      <c r="D50" s="58"/>
      <c r="E50" s="59"/>
      <c r="F50" s="29">
        <f>SUM(F45:F49)</f>
        <v>23588810.739999998</v>
      </c>
    </row>
    <row r="51" spans="1:6" ht="15.75" customHeight="1" x14ac:dyDescent="0.25">
      <c r="A51" s="52" t="s">
        <v>52</v>
      </c>
      <c r="B51" s="53"/>
      <c r="C51" s="53"/>
      <c r="D51" s="53"/>
      <c r="E51" s="54"/>
      <c r="F51" s="51"/>
    </row>
    <row r="52" spans="1:6" ht="15.75" x14ac:dyDescent="0.25">
      <c r="A52" s="60" t="s">
        <v>103</v>
      </c>
      <c r="B52" s="61">
        <v>45258</v>
      </c>
      <c r="C52" s="17">
        <v>1111</v>
      </c>
      <c r="D52" s="16"/>
      <c r="E52" s="14" t="s">
        <v>104</v>
      </c>
      <c r="F52" s="13">
        <v>313700</v>
      </c>
    </row>
    <row r="53" spans="1:6" ht="15.75" x14ac:dyDescent="0.25">
      <c r="A53" s="60"/>
      <c r="B53" s="61"/>
      <c r="C53" s="17">
        <v>1113</v>
      </c>
      <c r="D53" s="16"/>
      <c r="E53" s="14" t="s">
        <v>75</v>
      </c>
      <c r="F53" s="13">
        <v>132300</v>
      </c>
    </row>
    <row r="54" spans="1:6" ht="15.75" x14ac:dyDescent="0.25">
      <c r="A54" s="60"/>
      <c r="B54" s="61"/>
      <c r="C54" s="17">
        <v>1121</v>
      </c>
      <c r="D54" s="16"/>
      <c r="E54" s="14" t="s">
        <v>105</v>
      </c>
      <c r="F54" s="13">
        <v>960000</v>
      </c>
    </row>
    <row r="55" spans="1:6" ht="15.75" x14ac:dyDescent="0.25">
      <c r="A55" s="60"/>
      <c r="B55" s="61"/>
      <c r="C55" s="17">
        <v>1211</v>
      </c>
      <c r="D55" s="16"/>
      <c r="E55" s="14" t="s">
        <v>106</v>
      </c>
      <c r="F55" s="13">
        <v>615000</v>
      </c>
    </row>
    <row r="56" spans="1:6" ht="15.75" x14ac:dyDescent="0.25">
      <c r="A56" s="60"/>
      <c r="B56" s="61"/>
      <c r="C56" s="17">
        <v>1334</v>
      </c>
      <c r="D56" s="16"/>
      <c r="E56" s="14" t="s">
        <v>46</v>
      </c>
      <c r="F56" s="13">
        <v>4200</v>
      </c>
    </row>
    <row r="57" spans="1:6" ht="15.75" x14ac:dyDescent="0.25">
      <c r="A57" s="60"/>
      <c r="B57" s="61"/>
      <c r="C57" s="17">
        <v>1381</v>
      </c>
      <c r="D57" s="16"/>
      <c r="E57" s="14" t="s">
        <v>107</v>
      </c>
      <c r="F57" s="13">
        <v>26000</v>
      </c>
    </row>
    <row r="58" spans="1:6" ht="15.75" x14ac:dyDescent="0.25">
      <c r="A58" s="60"/>
      <c r="B58" s="61"/>
      <c r="C58" s="17">
        <v>1032</v>
      </c>
      <c r="D58" s="16"/>
      <c r="E58" s="14" t="s">
        <v>108</v>
      </c>
      <c r="F58" s="13">
        <v>-100000</v>
      </c>
    </row>
    <row r="59" spans="1:6" ht="15.75" x14ac:dyDescent="0.25">
      <c r="A59" s="60"/>
      <c r="B59" s="61"/>
      <c r="C59" s="17">
        <v>3399</v>
      </c>
      <c r="D59" s="16"/>
      <c r="E59" s="14" t="s">
        <v>109</v>
      </c>
      <c r="F59" s="13">
        <v>15600</v>
      </c>
    </row>
    <row r="60" spans="1:6" ht="15.75" x14ac:dyDescent="0.25">
      <c r="A60" s="60"/>
      <c r="B60" s="61"/>
      <c r="C60" s="17">
        <v>3419</v>
      </c>
      <c r="D60" s="16"/>
      <c r="E60" s="14" t="s">
        <v>13</v>
      </c>
      <c r="F60" s="22">
        <v>0</v>
      </c>
    </row>
    <row r="61" spans="1:6" ht="15.75" x14ac:dyDescent="0.25">
      <c r="A61" s="60"/>
      <c r="B61" s="61"/>
      <c r="C61" s="17">
        <v>3613</v>
      </c>
      <c r="D61" s="16"/>
      <c r="E61" s="14" t="s">
        <v>101</v>
      </c>
      <c r="F61" s="13">
        <v>4560</v>
      </c>
    </row>
    <row r="62" spans="1:6" ht="15.75" x14ac:dyDescent="0.25">
      <c r="A62" s="60"/>
      <c r="B62" s="61"/>
      <c r="C62" s="17">
        <v>3722</v>
      </c>
      <c r="D62" s="16"/>
      <c r="E62" s="14" t="s">
        <v>110</v>
      </c>
      <c r="F62" s="13">
        <v>1500</v>
      </c>
    </row>
    <row r="63" spans="1:6" ht="15.75" x14ac:dyDescent="0.25">
      <c r="A63" s="60"/>
      <c r="B63" s="61"/>
      <c r="C63" s="17">
        <v>3725</v>
      </c>
      <c r="D63" s="16"/>
      <c r="E63" s="14" t="s">
        <v>82</v>
      </c>
      <c r="F63" s="13">
        <v>5050.5</v>
      </c>
    </row>
    <row r="64" spans="1:6" ht="15.75" x14ac:dyDescent="0.25">
      <c r="A64" s="60"/>
      <c r="B64" s="61"/>
      <c r="C64" s="17">
        <v>3723</v>
      </c>
      <c r="D64" s="16"/>
      <c r="E64" s="14" t="s">
        <v>111</v>
      </c>
      <c r="F64" s="13">
        <v>3437.9</v>
      </c>
    </row>
    <row r="65" spans="1:6" ht="15.75" x14ac:dyDescent="0.25">
      <c r="A65" s="60"/>
      <c r="B65" s="61"/>
      <c r="C65" s="17">
        <v>6310</v>
      </c>
      <c r="D65" s="16"/>
      <c r="E65" s="14" t="s">
        <v>112</v>
      </c>
      <c r="F65" s="13">
        <v>-500000</v>
      </c>
    </row>
    <row r="66" spans="1:6" ht="16.5" thickBot="1" x14ac:dyDescent="0.3">
      <c r="A66" s="57" t="s">
        <v>113</v>
      </c>
      <c r="B66" s="58"/>
      <c r="C66" s="58"/>
      <c r="D66" s="58"/>
      <c r="E66" s="59"/>
      <c r="F66" s="29">
        <f>SUM(F50:F65)</f>
        <v>25070159.139999997</v>
      </c>
    </row>
    <row r="67" spans="1:6" x14ac:dyDescent="0.25">
      <c r="A67" s="42"/>
      <c r="F67" s="43"/>
    </row>
    <row r="68" spans="1:6" ht="24" thickBot="1" x14ac:dyDescent="0.4">
      <c r="A68" s="44" t="s">
        <v>12</v>
      </c>
      <c r="B68" s="45"/>
      <c r="E68" s="46" t="s">
        <v>2</v>
      </c>
      <c r="F68" s="47" t="s">
        <v>3</v>
      </c>
    </row>
    <row r="69" spans="1:6" ht="32.25" thickBot="1" x14ac:dyDescent="0.3">
      <c r="A69" s="18" t="s">
        <v>4</v>
      </c>
      <c r="B69" s="19" t="s">
        <v>5</v>
      </c>
      <c r="C69" s="20" t="s">
        <v>6</v>
      </c>
      <c r="D69" s="19" t="s">
        <v>7</v>
      </c>
      <c r="E69" s="20" t="s">
        <v>8</v>
      </c>
      <c r="F69" s="21" t="s">
        <v>9</v>
      </c>
    </row>
    <row r="70" spans="1:6" ht="15.6" customHeight="1" thickTop="1" thickBot="1" x14ac:dyDescent="0.3">
      <c r="A70" s="80" t="s">
        <v>19</v>
      </c>
      <c r="B70" s="81"/>
      <c r="C70" s="81"/>
      <c r="D70" s="81"/>
      <c r="E70" s="82"/>
      <c r="F70" s="30">
        <v>20453000</v>
      </c>
    </row>
    <row r="71" spans="1:6" ht="15.6" customHeight="1" x14ac:dyDescent="0.25">
      <c r="A71" s="71" t="s">
        <v>10</v>
      </c>
      <c r="B71" s="72"/>
      <c r="C71" s="72"/>
      <c r="D71" s="72"/>
      <c r="E71" s="73"/>
      <c r="F71" s="24"/>
    </row>
    <row r="72" spans="1:6" ht="15.6" customHeight="1" x14ac:dyDescent="0.25">
      <c r="A72" s="62" t="s">
        <v>11</v>
      </c>
      <c r="B72" s="63">
        <v>44957</v>
      </c>
      <c r="C72" s="15">
        <v>6330</v>
      </c>
      <c r="D72" s="14"/>
      <c r="E72" s="14" t="s">
        <v>20</v>
      </c>
      <c r="F72" s="22">
        <v>540</v>
      </c>
    </row>
    <row r="73" spans="1:6" ht="15.6" customHeight="1" x14ac:dyDescent="0.25">
      <c r="A73" s="83"/>
      <c r="B73" s="84"/>
      <c r="C73" s="15">
        <v>6402</v>
      </c>
      <c r="D73" s="14"/>
      <c r="E73" s="14" t="s">
        <v>22</v>
      </c>
      <c r="F73" s="22">
        <v>14303</v>
      </c>
    </row>
    <row r="74" spans="1:6" ht="16.5" thickBot="1" x14ac:dyDescent="0.3">
      <c r="A74" s="57" t="s">
        <v>21</v>
      </c>
      <c r="B74" s="58"/>
      <c r="C74" s="58"/>
      <c r="D74" s="58"/>
      <c r="E74" s="59"/>
      <c r="F74" s="31">
        <f>SUM(F70:F73)</f>
        <v>20467843</v>
      </c>
    </row>
    <row r="75" spans="1:6" ht="15.75" customHeight="1" x14ac:dyDescent="0.25">
      <c r="A75" s="52" t="s">
        <v>14</v>
      </c>
      <c r="B75" s="53"/>
      <c r="C75" s="53"/>
      <c r="D75" s="53"/>
      <c r="E75" s="54"/>
      <c r="F75" s="27"/>
    </row>
    <row r="76" spans="1:6" ht="15.75" x14ac:dyDescent="0.25">
      <c r="A76" s="62" t="s">
        <v>26</v>
      </c>
      <c r="B76" s="63">
        <v>44999</v>
      </c>
      <c r="C76" s="17">
        <v>3745</v>
      </c>
      <c r="D76" s="16"/>
      <c r="E76" s="14" t="s">
        <v>27</v>
      </c>
      <c r="F76" s="23">
        <v>115530</v>
      </c>
    </row>
    <row r="77" spans="1:6" ht="15.75" x14ac:dyDescent="0.25">
      <c r="A77" s="55"/>
      <c r="B77" s="56"/>
      <c r="C77" s="17">
        <v>3639</v>
      </c>
      <c r="D77" s="16"/>
      <c r="E77" s="14" t="s">
        <v>34</v>
      </c>
      <c r="F77" s="23">
        <v>110500</v>
      </c>
    </row>
    <row r="78" spans="1:6" ht="15.75" x14ac:dyDescent="0.25">
      <c r="A78" s="55"/>
      <c r="B78" s="56"/>
      <c r="C78" s="17">
        <v>3639</v>
      </c>
      <c r="D78" s="17">
        <v>5512</v>
      </c>
      <c r="E78" s="14" t="s">
        <v>28</v>
      </c>
      <c r="F78" s="23">
        <v>30000</v>
      </c>
    </row>
    <row r="79" spans="1:6" ht="16.5" thickBot="1" x14ac:dyDescent="0.3">
      <c r="A79" s="77" t="s">
        <v>29</v>
      </c>
      <c r="B79" s="78"/>
      <c r="C79" s="78"/>
      <c r="D79" s="78"/>
      <c r="E79" s="79"/>
      <c r="F79" s="40">
        <f>SUM(F74:F78)</f>
        <v>20723873</v>
      </c>
    </row>
    <row r="80" spans="1:6" ht="15.75" x14ac:dyDescent="0.25">
      <c r="A80" s="71" t="s">
        <v>10</v>
      </c>
      <c r="B80" s="72"/>
      <c r="C80" s="72"/>
      <c r="D80" s="72"/>
      <c r="E80" s="73"/>
      <c r="F80" s="41"/>
    </row>
    <row r="81" spans="1:6" ht="16.5" customHeight="1" x14ac:dyDescent="0.25">
      <c r="A81" s="64" t="s">
        <v>36</v>
      </c>
      <c r="B81" s="65">
        <v>45016</v>
      </c>
      <c r="C81" s="17">
        <v>3419</v>
      </c>
      <c r="D81" s="16"/>
      <c r="E81" s="14" t="s">
        <v>39</v>
      </c>
      <c r="F81" s="22">
        <v>0</v>
      </c>
    </row>
    <row r="82" spans="1:6" ht="15.75" x14ac:dyDescent="0.25">
      <c r="A82" s="60"/>
      <c r="B82" s="61"/>
      <c r="C82" s="17">
        <v>3631</v>
      </c>
      <c r="D82" s="16"/>
      <c r="E82" s="14" t="s">
        <v>39</v>
      </c>
      <c r="F82" s="22">
        <v>0</v>
      </c>
    </row>
    <row r="83" spans="1:6" ht="15.75" x14ac:dyDescent="0.25">
      <c r="A83" s="60"/>
      <c r="B83" s="61"/>
      <c r="C83" s="17">
        <v>3639</v>
      </c>
      <c r="D83" s="16"/>
      <c r="E83" s="14" t="s">
        <v>39</v>
      </c>
      <c r="F83" s="22">
        <v>0</v>
      </c>
    </row>
    <row r="84" spans="1:6" ht="15.75" x14ac:dyDescent="0.25">
      <c r="A84" s="60"/>
      <c r="B84" s="61"/>
      <c r="C84" s="17">
        <v>4350</v>
      </c>
      <c r="D84" s="16"/>
      <c r="E84" s="14" t="s">
        <v>35</v>
      </c>
      <c r="F84" s="13">
        <v>30000</v>
      </c>
    </row>
    <row r="85" spans="1:6" ht="15.75" x14ac:dyDescent="0.25">
      <c r="A85" s="60"/>
      <c r="B85" s="61"/>
      <c r="C85" s="17">
        <v>6118</v>
      </c>
      <c r="D85" s="16"/>
      <c r="E85" s="14" t="s">
        <v>41</v>
      </c>
      <c r="F85" s="13">
        <v>3875</v>
      </c>
    </row>
    <row r="86" spans="1:6" ht="16.5" thickBot="1" x14ac:dyDescent="0.3">
      <c r="A86" s="57" t="s">
        <v>40</v>
      </c>
      <c r="B86" s="58"/>
      <c r="C86" s="58"/>
      <c r="D86" s="58"/>
      <c r="E86" s="59"/>
      <c r="F86" s="31">
        <f>SUM(F79:F85)</f>
        <v>20757748</v>
      </c>
    </row>
    <row r="87" spans="1:6" ht="15.75" x14ac:dyDescent="0.25">
      <c r="A87" s="71" t="s">
        <v>10</v>
      </c>
      <c r="B87" s="72"/>
      <c r="C87" s="72"/>
      <c r="D87" s="72"/>
      <c r="E87" s="73"/>
      <c r="F87" s="24"/>
    </row>
    <row r="88" spans="1:6" ht="15.75" x14ac:dyDescent="0.25">
      <c r="A88" s="62" t="s">
        <v>42</v>
      </c>
      <c r="B88" s="63">
        <v>45046</v>
      </c>
      <c r="C88" s="17">
        <v>3639</v>
      </c>
      <c r="D88" s="14">
        <v>5512</v>
      </c>
      <c r="E88" s="14" t="s">
        <v>39</v>
      </c>
      <c r="F88" s="22">
        <v>0</v>
      </c>
    </row>
    <row r="89" spans="1:6" ht="15.75" x14ac:dyDescent="0.25">
      <c r="A89" s="55"/>
      <c r="B89" s="56"/>
      <c r="C89" s="17">
        <v>6171</v>
      </c>
      <c r="D89" s="16"/>
      <c r="E89" s="14" t="s">
        <v>39</v>
      </c>
      <c r="F89" s="22">
        <v>0</v>
      </c>
    </row>
    <row r="90" spans="1:6" ht="16.5" thickBot="1" x14ac:dyDescent="0.3">
      <c r="A90" s="57" t="s">
        <v>44</v>
      </c>
      <c r="B90" s="58"/>
      <c r="C90" s="58"/>
      <c r="D90" s="58"/>
      <c r="E90" s="59"/>
      <c r="F90" s="31">
        <f>SUM(F86:F89)</f>
        <v>20757748</v>
      </c>
    </row>
    <row r="91" spans="1:6" ht="15.75" x14ac:dyDescent="0.25">
      <c r="A91" s="52" t="s">
        <v>52</v>
      </c>
      <c r="B91" s="53"/>
      <c r="C91" s="53"/>
      <c r="D91" s="53"/>
      <c r="E91" s="54"/>
      <c r="F91" s="27"/>
    </row>
    <row r="92" spans="1:6" ht="15.75" x14ac:dyDescent="0.25">
      <c r="A92" s="62" t="s">
        <v>48</v>
      </c>
      <c r="B92" s="63">
        <v>45076</v>
      </c>
      <c r="C92" s="17">
        <v>2219</v>
      </c>
      <c r="D92" s="16"/>
      <c r="E92" s="14" t="s">
        <v>49</v>
      </c>
      <c r="F92" s="23">
        <v>52030</v>
      </c>
    </row>
    <row r="93" spans="1:6" ht="15.75" x14ac:dyDescent="0.25">
      <c r="A93" s="55"/>
      <c r="B93" s="56"/>
      <c r="C93" s="17">
        <v>3330</v>
      </c>
      <c r="D93" s="16"/>
      <c r="E93" s="14" t="s">
        <v>50</v>
      </c>
      <c r="F93" s="23">
        <v>140000</v>
      </c>
    </row>
    <row r="94" spans="1:6" ht="15.75" x14ac:dyDescent="0.25">
      <c r="A94" s="55"/>
      <c r="B94" s="56"/>
      <c r="C94" s="17">
        <v>3639</v>
      </c>
      <c r="D94" s="14">
        <v>5512</v>
      </c>
      <c r="E94" s="14" t="s">
        <v>28</v>
      </c>
      <c r="F94" s="23">
        <v>80000</v>
      </c>
    </row>
    <row r="95" spans="1:6" ht="15.75" x14ac:dyDescent="0.25">
      <c r="A95" s="55"/>
      <c r="B95" s="56"/>
      <c r="C95" s="17">
        <v>6171</v>
      </c>
      <c r="D95" s="16"/>
      <c r="E95" s="14" t="s">
        <v>51</v>
      </c>
      <c r="F95" s="23">
        <v>350000</v>
      </c>
    </row>
    <row r="96" spans="1:6" ht="16.5" thickBot="1" x14ac:dyDescent="0.3">
      <c r="A96" s="57" t="s">
        <v>47</v>
      </c>
      <c r="B96" s="58"/>
      <c r="C96" s="58"/>
      <c r="D96" s="58"/>
      <c r="E96" s="59"/>
      <c r="F96" s="31">
        <f>SUM(F90:F95)</f>
        <v>21379778</v>
      </c>
    </row>
    <row r="97" spans="1:6" ht="15.75" x14ac:dyDescent="0.25">
      <c r="A97" s="52" t="s">
        <v>10</v>
      </c>
      <c r="B97" s="53"/>
      <c r="C97" s="53"/>
      <c r="D97" s="53"/>
      <c r="E97" s="54"/>
      <c r="F97" s="24"/>
    </row>
    <row r="98" spans="1:6" ht="15.75" x14ac:dyDescent="0.25">
      <c r="A98" s="62" t="s">
        <v>53</v>
      </c>
      <c r="B98" s="63">
        <v>45077</v>
      </c>
      <c r="C98" s="17">
        <v>3419</v>
      </c>
      <c r="D98" s="16"/>
      <c r="E98" s="14" t="s">
        <v>39</v>
      </c>
      <c r="F98" s="22">
        <v>0</v>
      </c>
    </row>
    <row r="99" spans="1:6" ht="15.75" x14ac:dyDescent="0.25">
      <c r="A99" s="55"/>
      <c r="B99" s="56"/>
      <c r="C99" s="17">
        <v>3632</v>
      </c>
      <c r="D99" s="16"/>
      <c r="E99" s="14" t="s">
        <v>39</v>
      </c>
      <c r="F99" s="22">
        <v>0</v>
      </c>
    </row>
    <row r="100" spans="1:6" ht="15.75" x14ac:dyDescent="0.25">
      <c r="A100" s="55"/>
      <c r="B100" s="56"/>
      <c r="C100" s="17">
        <v>3639</v>
      </c>
      <c r="D100" s="16"/>
      <c r="E100" s="14" t="s">
        <v>39</v>
      </c>
      <c r="F100" s="22">
        <v>0</v>
      </c>
    </row>
    <row r="101" spans="1:6" ht="15.75" x14ac:dyDescent="0.25">
      <c r="A101" s="55"/>
      <c r="B101" s="56"/>
      <c r="C101" s="17">
        <v>3722</v>
      </c>
      <c r="D101" s="14"/>
      <c r="E101" s="14" t="s">
        <v>39</v>
      </c>
      <c r="F101" s="22">
        <v>0</v>
      </c>
    </row>
    <row r="102" spans="1:6" ht="15.75" x14ac:dyDescent="0.25">
      <c r="A102" s="55"/>
      <c r="B102" s="56"/>
      <c r="C102" s="17">
        <v>6171</v>
      </c>
      <c r="D102" s="16"/>
      <c r="E102" s="14" t="s">
        <v>39</v>
      </c>
      <c r="F102" s="22">
        <v>0</v>
      </c>
    </row>
    <row r="103" spans="1:6" ht="16.5" thickBot="1" x14ac:dyDescent="0.3">
      <c r="A103" s="57" t="s">
        <v>58</v>
      </c>
      <c r="B103" s="58"/>
      <c r="C103" s="58"/>
      <c r="D103" s="58"/>
      <c r="E103" s="59"/>
      <c r="F103" s="31">
        <f>SUM(F96:F102)</f>
        <v>21379778</v>
      </c>
    </row>
    <row r="104" spans="1:6" ht="15.75" x14ac:dyDescent="0.25">
      <c r="A104" s="52" t="s">
        <v>17</v>
      </c>
      <c r="B104" s="53"/>
      <c r="C104" s="53"/>
      <c r="D104" s="53"/>
      <c r="E104" s="54"/>
      <c r="F104" s="24"/>
    </row>
    <row r="105" spans="1:6" ht="15.75" x14ac:dyDescent="0.25">
      <c r="A105" s="62" t="s">
        <v>59</v>
      </c>
      <c r="B105" s="63">
        <v>45093</v>
      </c>
      <c r="C105" s="17">
        <v>2219</v>
      </c>
      <c r="D105" s="16"/>
      <c r="E105" s="14" t="s">
        <v>39</v>
      </c>
      <c r="F105" s="22">
        <v>0</v>
      </c>
    </row>
    <row r="106" spans="1:6" ht="15.75" x14ac:dyDescent="0.25">
      <c r="A106" s="55"/>
      <c r="B106" s="56"/>
      <c r="C106" s="17">
        <v>3314</v>
      </c>
      <c r="D106" s="16"/>
      <c r="E106" s="14" t="s">
        <v>60</v>
      </c>
      <c r="F106" s="22">
        <v>21780</v>
      </c>
    </row>
    <row r="107" spans="1:6" ht="15.75" x14ac:dyDescent="0.25">
      <c r="A107" s="55"/>
      <c r="B107" s="56"/>
      <c r="C107" s="17">
        <v>3632</v>
      </c>
      <c r="D107" s="16"/>
      <c r="E107" s="14" t="s">
        <v>39</v>
      </c>
      <c r="F107" s="22">
        <v>0</v>
      </c>
    </row>
    <row r="108" spans="1:6" ht="15.75" x14ac:dyDescent="0.25">
      <c r="A108" s="55"/>
      <c r="B108" s="56"/>
      <c r="C108" s="17">
        <v>6171</v>
      </c>
      <c r="D108" s="16"/>
      <c r="E108" s="14" t="s">
        <v>39</v>
      </c>
      <c r="F108" s="22">
        <v>0</v>
      </c>
    </row>
    <row r="109" spans="1:6" ht="15.75" x14ac:dyDescent="0.25">
      <c r="A109" s="55"/>
      <c r="B109" s="56"/>
      <c r="C109" s="17">
        <v>5512</v>
      </c>
      <c r="D109" s="16"/>
      <c r="E109" s="14" t="s">
        <v>39</v>
      </c>
      <c r="F109" s="22">
        <v>0</v>
      </c>
    </row>
    <row r="110" spans="1:6" ht="16.5" thickBot="1" x14ac:dyDescent="0.3">
      <c r="A110" s="57" t="s">
        <v>66</v>
      </c>
      <c r="B110" s="58"/>
      <c r="C110" s="58"/>
      <c r="D110" s="58"/>
      <c r="E110" s="59"/>
      <c r="F110" s="31">
        <f>SUM(F103:F109)</f>
        <v>21401558</v>
      </c>
    </row>
    <row r="111" spans="1:6" ht="15.75" x14ac:dyDescent="0.25">
      <c r="A111" s="52" t="s">
        <v>52</v>
      </c>
      <c r="B111" s="53"/>
      <c r="C111" s="53"/>
      <c r="D111" s="53"/>
      <c r="E111" s="54"/>
      <c r="F111" s="27"/>
    </row>
    <row r="112" spans="1:6" ht="15.75" x14ac:dyDescent="0.25">
      <c r="A112" s="62" t="s">
        <v>61</v>
      </c>
      <c r="B112" s="63">
        <v>45119</v>
      </c>
      <c r="C112" s="17">
        <v>2212</v>
      </c>
      <c r="D112" s="16"/>
      <c r="E112" s="14" t="s">
        <v>63</v>
      </c>
      <c r="F112" s="22">
        <v>1758952</v>
      </c>
    </row>
    <row r="113" spans="1:6" ht="31.5" x14ac:dyDescent="0.25">
      <c r="A113" s="55"/>
      <c r="B113" s="56"/>
      <c r="C113" s="17">
        <v>3639</v>
      </c>
      <c r="D113" s="16"/>
      <c r="E113" s="14" t="s">
        <v>68</v>
      </c>
      <c r="F113" s="22">
        <v>957413</v>
      </c>
    </row>
    <row r="114" spans="1:6" ht="15.75" x14ac:dyDescent="0.25">
      <c r="A114" s="55"/>
      <c r="B114" s="56"/>
      <c r="C114" s="17">
        <v>3639</v>
      </c>
      <c r="D114" s="16"/>
      <c r="E114" s="14" t="s">
        <v>72</v>
      </c>
      <c r="F114" s="22">
        <v>61350</v>
      </c>
    </row>
    <row r="115" spans="1:6" ht="15.75" x14ac:dyDescent="0.25">
      <c r="A115" s="55"/>
      <c r="B115" s="56"/>
      <c r="C115" s="17">
        <v>3113</v>
      </c>
      <c r="D115" s="16"/>
      <c r="E115" s="14" t="s">
        <v>64</v>
      </c>
      <c r="F115" s="22">
        <v>1109220</v>
      </c>
    </row>
    <row r="116" spans="1:6" ht="15.75" x14ac:dyDescent="0.25">
      <c r="A116" s="55"/>
      <c r="B116" s="56"/>
      <c r="C116" s="17">
        <v>3419</v>
      </c>
      <c r="D116" s="16"/>
      <c r="E116" s="39" t="s">
        <v>71</v>
      </c>
      <c r="F116" s="22">
        <v>100000</v>
      </c>
    </row>
    <row r="117" spans="1:6" ht="15.75" x14ac:dyDescent="0.25">
      <c r="A117" s="55"/>
      <c r="B117" s="56"/>
      <c r="C117" s="17">
        <v>6409</v>
      </c>
      <c r="D117" s="14"/>
      <c r="E117" s="14" t="s">
        <v>70</v>
      </c>
      <c r="F117" s="22">
        <v>7212</v>
      </c>
    </row>
    <row r="118" spans="1:6" ht="16.5" thickBot="1" x14ac:dyDescent="0.3">
      <c r="A118" s="57" t="s">
        <v>62</v>
      </c>
      <c r="B118" s="58"/>
      <c r="C118" s="58"/>
      <c r="D118" s="58"/>
      <c r="E118" s="59"/>
      <c r="F118" s="31">
        <f>SUM(F110:F117)</f>
        <v>25395705</v>
      </c>
    </row>
    <row r="119" spans="1:6" ht="15.75" x14ac:dyDescent="0.25">
      <c r="A119" s="52" t="s">
        <v>10</v>
      </c>
      <c r="B119" s="53"/>
      <c r="C119" s="53"/>
      <c r="D119" s="53"/>
      <c r="E119" s="54"/>
      <c r="F119" s="24"/>
    </row>
    <row r="120" spans="1:6" ht="15.75" x14ac:dyDescent="0.25">
      <c r="A120" s="62" t="s">
        <v>73</v>
      </c>
      <c r="B120" s="63">
        <v>45138</v>
      </c>
      <c r="C120" s="17">
        <v>1031</v>
      </c>
      <c r="D120" s="16"/>
      <c r="E120" s="14" t="s">
        <v>16</v>
      </c>
      <c r="F120" s="22">
        <v>-12443</v>
      </c>
    </row>
    <row r="121" spans="1:6" ht="15.75" x14ac:dyDescent="0.25">
      <c r="A121" s="55"/>
      <c r="B121" s="56"/>
      <c r="C121" s="17">
        <v>1036</v>
      </c>
      <c r="D121" s="16"/>
      <c r="E121" s="14" t="s">
        <v>77</v>
      </c>
      <c r="F121" s="22">
        <v>12443</v>
      </c>
    </row>
    <row r="122" spans="1:6" ht="15.75" x14ac:dyDescent="0.25">
      <c r="A122" s="55"/>
      <c r="B122" s="56"/>
      <c r="C122" s="17">
        <v>3419</v>
      </c>
      <c r="D122" s="16"/>
      <c r="E122" s="14" t="s">
        <v>39</v>
      </c>
      <c r="F122" s="22">
        <v>0</v>
      </c>
    </row>
    <row r="123" spans="1:6" ht="15.75" x14ac:dyDescent="0.25">
      <c r="A123" s="55"/>
      <c r="B123" s="56"/>
      <c r="C123" s="17">
        <v>3631</v>
      </c>
      <c r="D123" s="16"/>
      <c r="E123" s="14" t="s">
        <v>39</v>
      </c>
      <c r="F123" s="22">
        <v>0</v>
      </c>
    </row>
    <row r="124" spans="1:6" ht="15.75" x14ac:dyDescent="0.25">
      <c r="A124" s="55"/>
      <c r="B124" s="56"/>
      <c r="C124" s="17">
        <v>3639</v>
      </c>
      <c r="D124" s="16"/>
      <c r="E124" s="14" t="s">
        <v>91</v>
      </c>
      <c r="F124" s="22">
        <v>70000</v>
      </c>
    </row>
    <row r="125" spans="1:6" ht="15.75" x14ac:dyDescent="0.25">
      <c r="A125" s="55"/>
      <c r="B125" s="56"/>
      <c r="C125" s="17">
        <v>5512</v>
      </c>
      <c r="D125" s="16"/>
      <c r="E125" s="14" t="s">
        <v>39</v>
      </c>
      <c r="F125" s="22">
        <v>0</v>
      </c>
    </row>
    <row r="126" spans="1:6" ht="15.75" x14ac:dyDescent="0.25">
      <c r="A126" s="55"/>
      <c r="B126" s="56"/>
      <c r="C126" s="17">
        <v>6171</v>
      </c>
      <c r="D126" s="16"/>
      <c r="E126" s="14" t="s">
        <v>39</v>
      </c>
      <c r="F126" s="22">
        <v>0</v>
      </c>
    </row>
    <row r="127" spans="1:6" ht="16.5" thickBot="1" x14ac:dyDescent="0.3">
      <c r="A127" s="57" t="s">
        <v>93</v>
      </c>
      <c r="B127" s="58"/>
      <c r="C127" s="58"/>
      <c r="D127" s="58"/>
      <c r="E127" s="59"/>
      <c r="F127" s="31">
        <f>SUM(F118:F126)</f>
        <v>25465705</v>
      </c>
    </row>
    <row r="128" spans="1:6" ht="15.75" x14ac:dyDescent="0.25">
      <c r="A128" s="52" t="s">
        <v>89</v>
      </c>
      <c r="B128" s="53"/>
      <c r="C128" s="53"/>
      <c r="D128" s="53"/>
      <c r="E128" s="54"/>
      <c r="F128" s="24"/>
    </row>
    <row r="129" spans="1:6" ht="15.75" x14ac:dyDescent="0.25">
      <c r="A129" s="62" t="s">
        <v>79</v>
      </c>
      <c r="B129" s="63">
        <v>45180</v>
      </c>
      <c r="C129" s="17">
        <v>2212</v>
      </c>
      <c r="D129" s="16"/>
      <c r="E129" s="14" t="s">
        <v>83</v>
      </c>
      <c r="F129" s="23">
        <v>150000</v>
      </c>
    </row>
    <row r="130" spans="1:6" ht="15.75" x14ac:dyDescent="0.25">
      <c r="A130" s="55"/>
      <c r="B130" s="56"/>
      <c r="C130" s="17">
        <v>3631</v>
      </c>
      <c r="D130" s="14"/>
      <c r="E130" s="14" t="s">
        <v>84</v>
      </c>
      <c r="F130" s="22">
        <v>30000</v>
      </c>
    </row>
    <row r="131" spans="1:6" ht="31.5" x14ac:dyDescent="0.25">
      <c r="A131" s="55"/>
      <c r="B131" s="56"/>
      <c r="C131" s="17">
        <v>3639</v>
      </c>
      <c r="D131" s="14"/>
      <c r="E131" s="14" t="s">
        <v>86</v>
      </c>
      <c r="F131" s="22">
        <v>47795</v>
      </c>
    </row>
    <row r="132" spans="1:6" ht="15.75" x14ac:dyDescent="0.25">
      <c r="A132" s="55"/>
      <c r="B132" s="56"/>
      <c r="C132" s="17">
        <v>3639</v>
      </c>
      <c r="D132" s="14"/>
      <c r="E132" s="14" t="s">
        <v>85</v>
      </c>
      <c r="F132" s="22">
        <v>79860</v>
      </c>
    </row>
    <row r="133" spans="1:6" ht="15.75" customHeight="1" x14ac:dyDescent="0.25">
      <c r="A133" s="55"/>
      <c r="B133" s="56"/>
      <c r="C133" s="17">
        <v>3639</v>
      </c>
      <c r="D133" s="14"/>
      <c r="E133" s="14" t="s">
        <v>87</v>
      </c>
      <c r="F133" s="22">
        <v>55297</v>
      </c>
    </row>
    <row r="134" spans="1:6" ht="15.75" x14ac:dyDescent="0.25">
      <c r="A134" s="55"/>
      <c r="B134" s="56"/>
      <c r="C134" s="17">
        <v>3722</v>
      </c>
      <c r="D134" s="14"/>
      <c r="E134" s="14" t="s">
        <v>88</v>
      </c>
      <c r="F134" s="22">
        <v>32000</v>
      </c>
    </row>
    <row r="135" spans="1:6" ht="15.75" x14ac:dyDescent="0.25">
      <c r="A135" s="55"/>
      <c r="B135" s="56"/>
      <c r="C135" s="17">
        <v>6402</v>
      </c>
      <c r="D135" s="14"/>
      <c r="E135" s="14" t="s">
        <v>92</v>
      </c>
      <c r="F135" s="22">
        <v>74074</v>
      </c>
    </row>
    <row r="136" spans="1:6" ht="15.75" x14ac:dyDescent="0.25">
      <c r="A136" s="55"/>
      <c r="B136" s="56"/>
      <c r="C136" s="17">
        <v>3639</v>
      </c>
      <c r="D136" s="14"/>
      <c r="E136" s="14" t="s">
        <v>13</v>
      </c>
      <c r="F136" s="22">
        <v>0</v>
      </c>
    </row>
    <row r="137" spans="1:6" ht="16.5" thickBot="1" x14ac:dyDescent="0.3">
      <c r="A137" s="57" t="s">
        <v>90</v>
      </c>
      <c r="B137" s="58"/>
      <c r="C137" s="58"/>
      <c r="D137" s="58"/>
      <c r="E137" s="59"/>
      <c r="F137" s="31">
        <f>SUM(F127:F136)</f>
        <v>25934731</v>
      </c>
    </row>
    <row r="138" spans="1:6" ht="15.75" x14ac:dyDescent="0.25">
      <c r="A138" s="52" t="s">
        <v>17</v>
      </c>
      <c r="B138" s="53"/>
      <c r="C138" s="53"/>
      <c r="D138" s="53"/>
      <c r="E138" s="54"/>
      <c r="F138" s="24"/>
    </row>
    <row r="139" spans="1:6" ht="15.75" x14ac:dyDescent="0.25">
      <c r="A139" s="62" t="s">
        <v>94</v>
      </c>
      <c r="B139" s="63">
        <v>45199</v>
      </c>
      <c r="C139" s="17">
        <v>3399</v>
      </c>
      <c r="D139" s="16"/>
      <c r="E139" s="14" t="s">
        <v>95</v>
      </c>
      <c r="F139" s="22">
        <v>11800</v>
      </c>
    </row>
    <row r="140" spans="1:6" ht="15.75" x14ac:dyDescent="0.25">
      <c r="A140" s="55"/>
      <c r="B140" s="56"/>
      <c r="C140" s="17">
        <v>3631</v>
      </c>
      <c r="D140" s="16"/>
      <c r="E140" s="14" t="s">
        <v>39</v>
      </c>
      <c r="F140" s="22">
        <v>0</v>
      </c>
    </row>
    <row r="141" spans="1:6" ht="15.75" x14ac:dyDescent="0.25">
      <c r="A141" s="55"/>
      <c r="B141" s="56"/>
      <c r="C141" s="17">
        <v>3639</v>
      </c>
      <c r="D141" s="16"/>
      <c r="E141" s="14" t="s">
        <v>39</v>
      </c>
      <c r="F141" s="22">
        <v>0</v>
      </c>
    </row>
    <row r="142" spans="1:6" ht="15.75" x14ac:dyDescent="0.25">
      <c r="A142" s="55"/>
      <c r="B142" s="56"/>
      <c r="C142" s="17">
        <v>5512</v>
      </c>
      <c r="D142" s="16"/>
      <c r="E142" s="14" t="s">
        <v>39</v>
      </c>
      <c r="F142" s="22">
        <v>0</v>
      </c>
    </row>
    <row r="143" spans="1:6" ht="15.75" x14ac:dyDescent="0.25">
      <c r="A143" s="55"/>
      <c r="B143" s="56"/>
      <c r="C143" s="17">
        <v>6171</v>
      </c>
      <c r="D143" s="16"/>
      <c r="E143" s="14" t="s">
        <v>39</v>
      </c>
      <c r="F143" s="22">
        <v>0</v>
      </c>
    </row>
    <row r="144" spans="1:6" ht="16.5" thickBot="1" x14ac:dyDescent="0.3">
      <c r="A144" s="57" t="s">
        <v>96</v>
      </c>
      <c r="B144" s="58"/>
      <c r="C144" s="58"/>
      <c r="D144" s="58"/>
      <c r="E144" s="59"/>
      <c r="F144" s="31">
        <f>SUM(F137:F143)</f>
        <v>25946531</v>
      </c>
    </row>
    <row r="145" spans="1:6" ht="15.75" x14ac:dyDescent="0.25">
      <c r="A145" s="52" t="s">
        <v>10</v>
      </c>
      <c r="B145" s="53"/>
      <c r="C145" s="53"/>
      <c r="D145" s="53"/>
      <c r="E145" s="54"/>
      <c r="F145" s="24"/>
    </row>
    <row r="146" spans="1:6" ht="15.75" x14ac:dyDescent="0.25">
      <c r="A146" s="62" t="s">
        <v>97</v>
      </c>
      <c r="B146" s="63">
        <v>45226</v>
      </c>
      <c r="C146" s="17">
        <v>3421</v>
      </c>
      <c r="D146" s="16"/>
      <c r="E146" s="14" t="s">
        <v>13</v>
      </c>
      <c r="F146" s="22">
        <v>0</v>
      </c>
    </row>
    <row r="147" spans="1:6" ht="15.75" x14ac:dyDescent="0.25">
      <c r="A147" s="55"/>
      <c r="B147" s="56"/>
      <c r="C147" s="17">
        <v>3632</v>
      </c>
      <c r="D147" s="16"/>
      <c r="E147" s="14" t="s">
        <v>13</v>
      </c>
      <c r="F147" s="22">
        <v>0</v>
      </c>
    </row>
    <row r="148" spans="1:6" ht="15.75" x14ac:dyDescent="0.25">
      <c r="A148" s="55"/>
      <c r="B148" s="56"/>
      <c r="C148" s="17">
        <v>3639</v>
      </c>
      <c r="D148" s="16"/>
      <c r="E148" s="14" t="s">
        <v>98</v>
      </c>
      <c r="F148" s="22">
        <v>88935</v>
      </c>
    </row>
    <row r="149" spans="1:6" ht="15.75" x14ac:dyDescent="0.25">
      <c r="A149" s="55"/>
      <c r="B149" s="56"/>
      <c r="C149" s="17">
        <v>3722</v>
      </c>
      <c r="D149" s="16"/>
      <c r="E149" s="14" t="s">
        <v>13</v>
      </c>
      <c r="F149" s="22">
        <v>0</v>
      </c>
    </row>
    <row r="150" spans="1:6" ht="15.75" x14ac:dyDescent="0.25">
      <c r="A150" s="55"/>
      <c r="B150" s="56"/>
      <c r="C150" s="17">
        <v>3745</v>
      </c>
      <c r="D150" s="16"/>
      <c r="E150" s="14" t="s">
        <v>13</v>
      </c>
      <c r="F150" s="22">
        <v>0</v>
      </c>
    </row>
    <row r="151" spans="1:6" ht="15.75" x14ac:dyDescent="0.25">
      <c r="A151" s="55"/>
      <c r="B151" s="56"/>
      <c r="C151" s="17">
        <v>4350</v>
      </c>
      <c r="D151" s="14"/>
      <c r="E151" s="14" t="s">
        <v>99</v>
      </c>
      <c r="F151" s="13">
        <v>7000</v>
      </c>
    </row>
    <row r="152" spans="1:6" ht="15.75" x14ac:dyDescent="0.25">
      <c r="A152" s="55"/>
      <c r="B152" s="56"/>
      <c r="C152" s="17">
        <v>6171</v>
      </c>
      <c r="D152" s="16"/>
      <c r="E152" s="14" t="s">
        <v>13</v>
      </c>
      <c r="F152" s="22">
        <v>0</v>
      </c>
    </row>
    <row r="153" spans="1:6" ht="16.5" thickBot="1" x14ac:dyDescent="0.3">
      <c r="A153" s="57" t="s">
        <v>100</v>
      </c>
      <c r="B153" s="58"/>
      <c r="C153" s="58"/>
      <c r="D153" s="58"/>
      <c r="E153" s="59"/>
      <c r="F153" s="31">
        <f>SUM(F144:F152)</f>
        <v>26042466</v>
      </c>
    </row>
    <row r="154" spans="1:6" ht="15.75" customHeight="1" x14ac:dyDescent="0.25">
      <c r="A154" s="52" t="s">
        <v>89</v>
      </c>
      <c r="B154" s="53"/>
      <c r="C154" s="53"/>
      <c r="D154" s="53"/>
      <c r="E154" s="54"/>
      <c r="F154" s="24"/>
    </row>
    <row r="155" spans="1:6" ht="15.75" x14ac:dyDescent="0.25">
      <c r="A155" s="55" t="s">
        <v>103</v>
      </c>
      <c r="B155" s="56">
        <v>45258</v>
      </c>
      <c r="C155" s="17">
        <v>2212</v>
      </c>
      <c r="D155" s="14"/>
      <c r="E155" s="14" t="s">
        <v>13</v>
      </c>
      <c r="F155" s="22">
        <v>0</v>
      </c>
    </row>
    <row r="156" spans="1:6" ht="15.75" x14ac:dyDescent="0.25">
      <c r="A156" s="55"/>
      <c r="B156" s="56"/>
      <c r="C156" s="17">
        <v>3399</v>
      </c>
      <c r="D156" s="14"/>
      <c r="E156" s="14" t="s">
        <v>13</v>
      </c>
      <c r="F156" s="22">
        <v>0</v>
      </c>
    </row>
    <row r="157" spans="1:6" ht="15.75" x14ac:dyDescent="0.25">
      <c r="A157" s="55"/>
      <c r="B157" s="56"/>
      <c r="C157" s="17">
        <v>3631</v>
      </c>
      <c r="D157" s="14"/>
      <c r="E157" s="14" t="s">
        <v>13</v>
      </c>
      <c r="F157" s="22">
        <v>0</v>
      </c>
    </row>
    <row r="158" spans="1:6" ht="15.75" x14ac:dyDescent="0.25">
      <c r="A158" s="55"/>
      <c r="B158" s="56"/>
      <c r="C158" s="17">
        <v>5512</v>
      </c>
      <c r="D158" s="14"/>
      <c r="E158" s="14" t="s">
        <v>13</v>
      </c>
      <c r="F158" s="22">
        <v>0</v>
      </c>
    </row>
    <row r="159" spans="1:6" ht="15.75" x14ac:dyDescent="0.25">
      <c r="A159" s="55"/>
      <c r="B159" s="56"/>
      <c r="C159" s="17">
        <v>6171</v>
      </c>
      <c r="D159" s="14"/>
      <c r="E159" s="14" t="s">
        <v>13</v>
      </c>
      <c r="F159" s="22">
        <v>0</v>
      </c>
    </row>
    <row r="160" spans="1:6" ht="15.75" x14ac:dyDescent="0.25">
      <c r="A160" s="55"/>
      <c r="B160" s="56"/>
      <c r="C160" s="17">
        <v>3639</v>
      </c>
      <c r="D160" s="14"/>
      <c r="E160" s="14" t="s">
        <v>114</v>
      </c>
      <c r="F160" s="22">
        <v>86757</v>
      </c>
    </row>
    <row r="161" spans="1:6" ht="15.75" x14ac:dyDescent="0.25">
      <c r="A161" s="55"/>
      <c r="B161" s="56"/>
      <c r="C161" s="17"/>
      <c r="D161" s="14"/>
      <c r="E161" s="14"/>
      <c r="F161" s="22"/>
    </row>
    <row r="162" spans="1:6" ht="15.75" x14ac:dyDescent="0.25">
      <c r="A162" s="55"/>
      <c r="B162" s="56"/>
      <c r="C162" s="17"/>
      <c r="D162" s="14"/>
      <c r="E162" s="14"/>
      <c r="F162" s="22"/>
    </row>
    <row r="163" spans="1:6" ht="16.5" thickBot="1" x14ac:dyDescent="0.3">
      <c r="A163" s="57" t="s">
        <v>115</v>
      </c>
      <c r="B163" s="58"/>
      <c r="C163" s="58"/>
      <c r="D163" s="58"/>
      <c r="E163" s="59"/>
      <c r="F163" s="31">
        <f>SUM(F153:F162)</f>
        <v>26129223</v>
      </c>
    </row>
  </sheetData>
  <mergeCells count="94">
    <mergeCell ref="A145:E145"/>
    <mergeCell ref="A146:A152"/>
    <mergeCell ref="B146:B152"/>
    <mergeCell ref="A153:E153"/>
    <mergeCell ref="A46:E46"/>
    <mergeCell ref="A47:A49"/>
    <mergeCell ref="B47:B49"/>
    <mergeCell ref="A50:E50"/>
    <mergeCell ref="A96:E96"/>
    <mergeCell ref="A70:E70"/>
    <mergeCell ref="A71:E71"/>
    <mergeCell ref="A72:A73"/>
    <mergeCell ref="B72:B73"/>
    <mergeCell ref="A74:E74"/>
    <mergeCell ref="A75:E75"/>
    <mergeCell ref="A76:A78"/>
    <mergeCell ref="B76:B78"/>
    <mergeCell ref="A79:E79"/>
    <mergeCell ref="A80:E80"/>
    <mergeCell ref="A81:A85"/>
    <mergeCell ref="B81:B85"/>
    <mergeCell ref="A86:E86"/>
    <mergeCell ref="A87:E87"/>
    <mergeCell ref="A88:A89"/>
    <mergeCell ref="A16:E16"/>
    <mergeCell ref="A30:E30"/>
    <mergeCell ref="A20:E20"/>
    <mergeCell ref="A21:A22"/>
    <mergeCell ref="B21:B22"/>
    <mergeCell ref="A24:E24"/>
    <mergeCell ref="A25:A28"/>
    <mergeCell ref="B25:B28"/>
    <mergeCell ref="A23:E23"/>
    <mergeCell ref="A19:E19"/>
    <mergeCell ref="A17:A18"/>
    <mergeCell ref="B17:B18"/>
    <mergeCell ref="A45:E45"/>
    <mergeCell ref="A6:E6"/>
    <mergeCell ref="A7:E7"/>
    <mergeCell ref="A11:E11"/>
    <mergeCell ref="A12:A14"/>
    <mergeCell ref="B12:B14"/>
    <mergeCell ref="A8:A9"/>
    <mergeCell ref="B8:B9"/>
    <mergeCell ref="A29:E29"/>
    <mergeCell ref="A32:E32"/>
    <mergeCell ref="A42:E42"/>
    <mergeCell ref="A43:A44"/>
    <mergeCell ref="B43:B44"/>
    <mergeCell ref="A33:E33"/>
    <mergeCell ref="A36:E36"/>
    <mergeCell ref="A37:E37"/>
    <mergeCell ref="A38:A40"/>
    <mergeCell ref="B38:B40"/>
    <mergeCell ref="A41:E41"/>
    <mergeCell ref="A34:A35"/>
    <mergeCell ref="B34:B35"/>
    <mergeCell ref="B88:B89"/>
    <mergeCell ref="A90:E90"/>
    <mergeCell ref="A91:E91"/>
    <mergeCell ref="A92:A95"/>
    <mergeCell ref="B92:B95"/>
    <mergeCell ref="A97:E97"/>
    <mergeCell ref="A98:A102"/>
    <mergeCell ref="B98:B102"/>
    <mergeCell ref="A103:E103"/>
    <mergeCell ref="A104:E104"/>
    <mergeCell ref="A105:A109"/>
    <mergeCell ref="B105:B109"/>
    <mergeCell ref="A110:E110"/>
    <mergeCell ref="A111:E111"/>
    <mergeCell ref="A112:A117"/>
    <mergeCell ref="B112:B117"/>
    <mergeCell ref="A118:E118"/>
    <mergeCell ref="A119:E119"/>
    <mergeCell ref="A120:A126"/>
    <mergeCell ref="B120:B126"/>
    <mergeCell ref="A127:E127"/>
    <mergeCell ref="A154:E154"/>
    <mergeCell ref="A155:A162"/>
    <mergeCell ref="B155:B162"/>
    <mergeCell ref="A163:E163"/>
    <mergeCell ref="A51:E51"/>
    <mergeCell ref="A52:A65"/>
    <mergeCell ref="B52:B65"/>
    <mergeCell ref="A66:E66"/>
    <mergeCell ref="A138:E138"/>
    <mergeCell ref="A139:A143"/>
    <mergeCell ref="B139:B143"/>
    <mergeCell ref="A144:E144"/>
    <mergeCell ref="A128:E128"/>
    <mergeCell ref="A129:A136"/>
    <mergeCell ref="B129:B136"/>
    <mergeCell ref="A137:E1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28112023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2023-11-27T13:19:11Z</cp:lastPrinted>
  <dcterms:created xsi:type="dcterms:W3CDTF">2021-02-01T13:50:15Z</dcterms:created>
  <dcterms:modified xsi:type="dcterms:W3CDTF">2024-01-08T13:20:20Z</dcterms:modified>
</cp:coreProperties>
</file>