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7D8EE37B-F377-4913-BF57-44D67F0B759D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PŘÍJM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5" i="1" s="1"/>
  <c r="F42" i="1" s="1"/>
  <c r="F46" i="1" s="1"/>
  <c r="F52" i="1" s="1"/>
  <c r="F10" i="1"/>
  <c r="F15" i="1" s="1"/>
  <c r="F19" i="1" s="1"/>
  <c r="F23" i="1" s="1"/>
</calcChain>
</file>

<file path=xl/sharedStrings.xml><?xml version="1.0" encoding="utf-8"?>
<sst xmlns="http://schemas.openxmlformats.org/spreadsheetml/2006/main" count="75" uniqueCount="50">
  <si>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</si>
  <si>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</si>
  <si>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</si>
  <si>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</si>
  <si>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</si>
  <si>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</si>
  <si>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</si>
  <si>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</si>
  <si>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</si>
  <si>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</si>
  <si>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</si>
  <si>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</si>
  <si>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</si>
  <si>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Úprava SR dle rozhodutí OZ :</t>
  </si>
  <si>
    <t>PŘÍJMY:</t>
  </si>
  <si>
    <t>Změny schváleného rozpočtu v roce 2023</t>
  </si>
  <si>
    <t>Schválený rozpočet na rok 2023</t>
  </si>
  <si>
    <t>Fondy SF, kanalizace</t>
  </si>
  <si>
    <t>stav UR k 31.1.2023 :</t>
  </si>
  <si>
    <t>VRATKA VOLBY</t>
  </si>
  <si>
    <t xml:space="preserve">Schválený rozpočet na rok 2023 </t>
  </si>
  <si>
    <t xml:space="preserve">ZPRAVODAJ </t>
  </si>
  <si>
    <t>Stav UR k  31.1.2023 :</t>
  </si>
  <si>
    <t>Z/2</t>
  </si>
  <si>
    <t>PLAKÁTOVACÍ PLOCHA</t>
  </si>
  <si>
    <t>HASIČÁRNA DOLNÍ</t>
  </si>
  <si>
    <t>stav UR k 14.3.2023 :</t>
  </si>
  <si>
    <t>Stav UR k  14.3.2022 :</t>
  </si>
  <si>
    <t>ZPRAVODAJ</t>
  </si>
  <si>
    <t>STOČNÉ</t>
  </si>
  <si>
    <t>PACHTOVNÉ</t>
  </si>
  <si>
    <t>POZEMEK</t>
  </si>
  <si>
    <t>PEČOVATELSKÁ SLUŽBA RK</t>
  </si>
  <si>
    <t>Z/3</t>
  </si>
  <si>
    <t>DOTACE LES</t>
  </si>
  <si>
    <t>SKLADKOVNÉ</t>
  </si>
  <si>
    <t>OPRAVA V POLOŽKACH</t>
  </si>
  <si>
    <t>stav UR k 31.3.2023 :</t>
  </si>
  <si>
    <t>VOLBY PREZIDENT</t>
  </si>
  <si>
    <t>Z/4</t>
  </si>
  <si>
    <t>stav UR k 30.04.2023</t>
  </si>
  <si>
    <t>stav UR k 30.4.2023 :</t>
  </si>
  <si>
    <t>VĚCNÁ BŘEMENA</t>
  </si>
  <si>
    <t>ODNĚTÍ PUDY</t>
  </si>
  <si>
    <t>stav UR k 30.5.2023 :</t>
  </si>
  <si>
    <t>Z/5</t>
  </si>
  <si>
    <t>PROHLÍDKY MOSTU, LÁVEK</t>
  </si>
  <si>
    <t>DAR FARNOST</t>
  </si>
  <si>
    <t>PRACOVNÍ MÍSTO HPP</t>
  </si>
  <si>
    <t>Úprava SR dle rozhodnutí OZ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</si>
</sst>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8" xfId="1" applyFont="1" applyFill="1" applyBorder="1" applyAlignment="1">
      <alignment horizontal="right" wrapText="1"/>
    </xf>
    <xf numFmtId="0" fontId="10" fillId="4" borderId="11" xfId="2" applyFont="1" applyFill="1" applyBorder="1" applyAlignment="1">
      <alignment horizontal="left" wrapText="1"/>
    </xf>
    <xf numFmtId="43" fontId="10" fillId="4" borderId="8" xfId="1" applyFont="1" applyFill="1" applyBorder="1" applyAlignment="1">
      <alignment horizontal="right" wrapText="1"/>
    </xf>
    <xf numFmtId="0" fontId="11" fillId="4" borderId="5" xfId="0" applyFont="1" applyFill="1" applyBorder="1" applyAlignment="1">
      <alignment horizontal="left" vertical="center"/>
    </xf>
    <xf numFmtId="0" fontId="13" fillId="0" borderId="0" xfId="0" applyFont="1"/>
    <xf numFmtId="0" fontId="14" fillId="4" borderId="0" xfId="0" applyFont="1" applyFill="1"/>
    <xf numFmtId="0" fontId="15" fillId="4" borderId="11" xfId="2" applyFont="1" applyFill="1" applyBorder="1" applyAlignment="1">
      <alignment horizontal="left" wrapText="1"/>
    </xf>
    <xf numFmtId="0" fontId="15" fillId="4" borderId="11" xfId="2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left" wrapText="1"/>
    </xf>
    <xf numFmtId="0" fontId="15" fillId="4" borderId="11" xfId="2" applyFont="1" applyFill="1" applyBorder="1" applyAlignment="1">
      <alignment horizontal="center" wrapText="1"/>
    </xf>
    <xf numFmtId="164" fontId="9" fillId="4" borderId="8" xfId="2" applyNumberFormat="1" applyFont="1" applyFill="1" applyBorder="1" applyAlignment="1">
      <alignment horizontal="right"/>
    </xf>
    <xf numFmtId="165" fontId="15" fillId="4" borderId="8" xfId="1" applyNumberFormat="1" applyFont="1" applyFill="1" applyBorder="1" applyAlignment="1">
      <alignment horizontal="right" wrapText="1"/>
    </xf>
    <xf numFmtId="164" fontId="15" fillId="4" borderId="8" xfId="2" applyNumberFormat="1" applyFont="1" applyFill="1" applyBorder="1" applyAlignment="1">
      <alignment horizontal="right" wrapText="1"/>
    </xf>
    <xf numFmtId="164" fontId="9" fillId="4" borderId="22" xfId="2" applyNumberFormat="1" applyFont="1" applyFill="1" applyBorder="1" applyAlignment="1">
      <alignment horizontal="right"/>
    </xf>
    <xf numFmtId="0" fontId="10" fillId="4" borderId="15" xfId="2" applyFont="1" applyFill="1" applyBorder="1" applyAlignment="1">
      <alignment horizontal="center" vertical="center" wrapText="1"/>
    </xf>
    <xf numFmtId="14" fontId="10" fillId="4" borderId="23" xfId="2" applyNumberFormat="1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left" wrapText="1"/>
    </xf>
    <xf numFmtId="0" fontId="10" fillId="4" borderId="7" xfId="2" applyFont="1" applyFill="1" applyBorder="1" applyAlignment="1">
      <alignment horizontal="left" wrapText="1"/>
    </xf>
    <xf numFmtId="0" fontId="10" fillId="4" borderId="7" xfId="2" applyFont="1" applyFill="1" applyBorder="1" applyAlignment="1">
      <alignment horizontal="center" vertical="center" wrapText="1"/>
    </xf>
    <xf numFmtId="164" fontId="9" fillId="4" borderId="24" xfId="2" applyNumberFormat="1" applyFont="1" applyFill="1" applyBorder="1" applyAlignment="1">
      <alignment horizontal="right"/>
    </xf>
    <xf numFmtId="43" fontId="8" fillId="4" borderId="24" xfId="1" applyFont="1" applyFill="1" applyBorder="1" applyAlignment="1">
      <alignment horizontal="right" wrapText="1"/>
    </xf>
    <xf numFmtId="0" fontId="17" fillId="4" borderId="6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left" vertical="center"/>
    </xf>
    <xf numFmtId="43" fontId="11" fillId="4" borderId="8" xfId="1" applyFont="1" applyFill="1" applyBorder="1" applyAlignment="1">
      <alignment horizontal="right" wrapText="1"/>
    </xf>
    <xf numFmtId="43" fontId="11" fillId="4" borderId="21" xfId="1" applyFont="1" applyFill="1" applyBorder="1" applyAlignment="1">
      <alignment horizontal="right" wrapText="1"/>
    </xf>
    <xf numFmtId="164" fontId="11" fillId="4" borderId="8" xfId="2" applyNumberFormat="1" applyFont="1" applyFill="1" applyBorder="1" applyAlignment="1">
      <alignment horizontal="right" wrapText="1"/>
    </xf>
    <xf numFmtId="164" fontId="11" fillId="4" borderId="21" xfId="2" applyNumberFormat="1" applyFont="1" applyFill="1" applyBorder="1" applyAlignment="1">
      <alignment horizontal="right" wrapText="1"/>
    </xf>
    <xf numFmtId="0" fontId="10" fillId="4" borderId="11" xfId="2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left" wrapText="1"/>
    </xf>
    <xf numFmtId="0" fontId="9" fillId="4" borderId="17" xfId="2" applyFont="1" applyFill="1" applyBorder="1" applyAlignment="1">
      <alignment horizontal="left" wrapText="1"/>
    </xf>
    <xf numFmtId="0" fontId="9" fillId="4" borderId="25" xfId="2" applyFont="1" applyFill="1" applyBorder="1" applyAlignment="1">
      <alignment horizontal="left" wrapText="1"/>
    </xf>
    <xf numFmtId="0" fontId="9" fillId="4" borderId="26" xfId="2" applyFont="1" applyFill="1" applyBorder="1" applyAlignment="1">
      <alignment horizontal="left" wrapText="1"/>
    </xf>
    <xf numFmtId="0" fontId="10" fillId="4" borderId="16" xfId="2" applyFont="1" applyFill="1" applyBorder="1" applyAlignment="1">
      <alignment horizontal="center" vertical="center" wrapText="1"/>
    </xf>
    <xf numFmtId="14" fontId="10" fillId="4" borderId="12" xfId="2" applyNumberFormat="1" applyFont="1" applyFill="1" applyBorder="1" applyAlignment="1">
      <alignment horizontal="center" vertical="center" wrapText="1"/>
    </xf>
    <xf numFmtId="0" fontId="11" fillId="4" borderId="18" xfId="2" applyFont="1" applyFill="1" applyBorder="1" applyAlignment="1">
      <alignment horizontal="left" vertical="center" wrapText="1"/>
    </xf>
    <xf numFmtId="0" fontId="11" fillId="4" borderId="19" xfId="2" applyFont="1" applyFill="1" applyBorder="1" applyAlignment="1">
      <alignment horizontal="left" vertical="center" wrapText="1"/>
    </xf>
    <xf numFmtId="0" fontId="11" fillId="4" borderId="20" xfId="2" applyFont="1" applyFill="1" applyBorder="1" applyAlignment="1">
      <alignment horizontal="left" vertical="center" wrapText="1"/>
    </xf>
    <xf numFmtId="0" fontId="9" fillId="4" borderId="5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0" fontId="10" fillId="4" borderId="15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left" vertical="center" wrapText="1"/>
    </xf>
    <xf numFmtId="0" fontId="11" fillId="4" borderId="6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10" fillId="4" borderId="17" xfId="2" applyFont="1" applyFill="1" applyBorder="1" applyAlignment="1">
      <alignment horizontal="center" vertical="center" wrapText="1"/>
    </xf>
    <xf numFmtId="14" fontId="10" fillId="4" borderId="13" xfId="2" applyNumberFormat="1" applyFont="1" applyFill="1" applyBorder="1" applyAlignment="1">
      <alignment horizontal="center" vertical="center" wrapText="1"/>
    </xf>
    <xf numFmtId="0" fontId="15" fillId="4" borderId="15" xfId="2" applyFont="1" applyFill="1" applyBorder="1" applyAlignment="1">
      <alignment horizontal="center" vertical="center" wrapText="1"/>
    </xf>
    <xf numFmtId="0" fontId="15" fillId="4" borderId="16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0" fontId="15" fillId="4" borderId="12" xfId="2" applyFont="1" applyFill="1" applyBorder="1" applyAlignment="1">
      <alignment horizontal="center" vertical="center" wrapText="1"/>
    </xf>
    <xf numFmtId="0" fontId="15" fillId="4" borderId="14" xfId="2" applyFont="1" applyFill="1" applyBorder="1" applyAlignment="1">
      <alignment horizontal="center" vertical="center" wrapText="1"/>
    </xf>
    <xf numFmtId="14" fontId="15" fillId="4" borderId="12" xfId="2" applyNumberFormat="1" applyFont="1" applyFill="1" applyBorder="1" applyAlignment="1">
      <alignment horizontal="center" vertical="center" wrapText="1"/>
    </xf>
    <xf numFmtId="0" fontId="15" fillId="4" borderId="9" xfId="2" applyFont="1" applyFill="1" applyBorder="1" applyAlignment="1">
      <alignment horizontal="center" vertical="center" wrapText="1"/>
    </xf>
    <xf numFmtId="0" fontId="15" fillId="4" borderId="27" xfId="2" applyFont="1" applyFill="1" applyBorder="1" applyAlignment="1">
      <alignment horizontal="center" vertical="center" wrapText="1"/>
    </xf>
    <xf numFmtId="14" fontId="15" fillId="4" borderId="13" xfId="2" applyNumberFormat="1" applyFont="1" applyFill="1" applyBorder="1" applyAlignment="1">
      <alignment horizontal="center" vertical="center" wrapText="1"/>
    </xf>
    <xf numFmtId="0" fontId="11" fillId="4" borderId="15" xfId="2" applyFont="1" applyFill="1" applyBorder="1" applyAlignment="1">
      <alignment horizontal="left" vertical="center" wrapText="1"/>
    </xf>
    <xf numFmtId="0" fontId="11" fillId="4" borderId="23" xfId="2" applyFont="1" applyFill="1" applyBorder="1" applyAlignment="1">
      <alignment horizontal="left" vertical="center" wrapText="1"/>
    </xf>
    <xf numFmtId="0" fontId="11" fillId="4" borderId="28" xfId="2" applyFont="1" applyFill="1" applyBorder="1" applyAlignment="1">
      <alignment horizontal="left" vertical="center" wrapText="1"/>
    </xf>
    <xf numFmtId="164" fontId="11" fillId="4" borderId="29" xfId="2" applyNumberFormat="1" applyFont="1" applyFill="1" applyBorder="1" applyAlignment="1">
      <alignment horizontal="right" wrapText="1"/>
    </xf>
    <xf numFmtId="0" fontId="9" fillId="4" borderId="30" xfId="2" applyFont="1" applyFill="1" applyBorder="1" applyAlignment="1">
      <alignment horizontal="left" wrapText="1"/>
    </xf>
    <xf numFmtId="0" fontId="9" fillId="4" borderId="31" xfId="2" applyFont="1" applyFill="1" applyBorder="1" applyAlignment="1">
      <alignment horizontal="left" wrapText="1"/>
    </xf>
    <xf numFmtId="0" fontId="9" fillId="4" borderId="32" xfId="2" applyFont="1" applyFill="1" applyBorder="1" applyAlignment="1">
      <alignment horizontal="left" wrapText="1"/>
    </xf>
    <xf numFmtId="0" fontId="18" fillId="4" borderId="33" xfId="2" applyFont="1" applyFill="1" applyBorder="1" applyAlignment="1">
      <alignment horizontal="left" wrapText="1"/>
    </xf>
    <xf numFmtId="0" fontId="18" fillId="4" borderId="34" xfId="2" applyFont="1" applyFill="1" applyBorder="1" applyAlignment="1">
      <alignment horizontal="left" wrapText="1"/>
    </xf>
    <xf numFmtId="0" fontId="18" fillId="4" borderId="35" xfId="2" applyFont="1" applyFill="1" applyBorder="1" applyAlignment="1">
      <alignment horizontal="left" wrapText="1"/>
    </xf>
    <xf numFmtId="43" fontId="18" fillId="4" borderId="36" xfId="1" applyFont="1" applyFill="1" applyBorder="1" applyAlignment="1">
      <alignment horizontal="right" wrapText="1"/>
    </xf>
    <xf numFmtId="164" fontId="18" fillId="4" borderId="36" xfId="2" applyNumberFormat="1" applyFont="1" applyFill="1" applyBorder="1" applyAlignment="1">
      <alignment horizontal="right" wrapText="1"/>
    </xf>
    <xf numFmtId="0" fontId="12" fillId="0" borderId="0" xfId="0" applyFont="1" applyBorder="1"/>
    <xf numFmtId="43" fontId="9" fillId="3" borderId="37" xfId="1" applyFont="1" applyFill="1" applyBorder="1" applyAlignment="1">
      <alignment horizontal="center" vertical="center" wrapText="1"/>
    </xf>
    <xf numFmtId="43" fontId="9" fillId="3" borderId="38" xfId="1" applyFont="1" applyFill="1" applyBorder="1" applyAlignment="1">
      <alignment horizontal="center" vertical="center"/>
    </xf>
    <xf numFmtId="43" fontId="9" fillId="3" borderId="38" xfId="1" applyFont="1" applyFill="1" applyBorder="1" applyAlignment="1">
      <alignment horizontal="center" vertical="center" wrapText="1"/>
    </xf>
    <xf numFmtId="43" fontId="9" fillId="3" borderId="39" xfId="1" applyFont="1" applyFill="1" applyBorder="1" applyAlignment="1">
      <alignment horizontal="center" vertical="center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52"/>
  <sheetViews>
    <sheetView tabSelected="1" workbookViewId="0">
      <selection activeCell="J11" sqref="J11"/>
    </sheetView>
  </sheetViews>
  <sheetFormatPr defaultRowHeight="15" x14ac:dyDescent="0.25"/>
  <cols>
    <col min="1" max="1" width="14.7109375" customWidth="1"/>
    <col min="2" max="2" width="11.28515625" bestFit="1" customWidth="1"/>
    <col min="3" max="3" width="10.42578125" bestFit="1" customWidth="1"/>
    <col min="4" max="4" width="7.7109375" customWidth="1"/>
    <col min="5" max="5" width="25.7109375" customWidth="1"/>
    <col min="6" max="6" width="17.28515625" bestFit="1" customWidth="1"/>
    <col min="10" max="10" width="13" bestFit="1" customWidth="1"/>
  </cols>
  <sheetData>
    <row r="1" spans="1:6" ht="23.25" x14ac:dyDescent="0.35">
      <c r="A1" s="1" t="s">
        <v>15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14</v>
      </c>
      <c r="B3" s="4"/>
      <c r="C3" s="4"/>
      <c r="D3" s="4"/>
      <c r="E3" s="3"/>
      <c r="F3" s="7" t="s">
        <v>3</v>
      </c>
    </row>
    <row r="4" spans="1:6" ht="32.25" thickBot="1" x14ac:dyDescent="0.3">
      <c r="A4" s="8" t="s">
        <v>4</v>
      </c>
      <c r="B4" s="9" t="s">
        <v>5</v>
      </c>
      <c r="C4" s="10" t="s">
        <v>6</v>
      </c>
      <c r="D4" s="9" t="s">
        <v>7</v>
      </c>
      <c r="E4" s="10" t="s">
        <v>8</v>
      </c>
      <c r="F4" s="11" t="s">
        <v>9</v>
      </c>
    </row>
    <row r="5" spans="1:6" ht="16.5" thickBot="1" x14ac:dyDescent="0.3">
      <c r="A5" s="76" t="s">
        <v>20</v>
      </c>
      <c r="B5" s="77"/>
      <c r="C5" s="77"/>
      <c r="D5" s="77"/>
      <c r="E5" s="78"/>
      <c r="F5" s="79">
        <v>21759000</v>
      </c>
    </row>
    <row r="6" spans="1:6" ht="15.75" x14ac:dyDescent="0.25">
      <c r="A6" s="42" t="s">
        <v>10</v>
      </c>
      <c r="B6" s="43"/>
      <c r="C6" s="43"/>
      <c r="D6" s="43"/>
      <c r="E6" s="44"/>
      <c r="F6" s="33"/>
    </row>
    <row r="7" spans="1:6" ht="15.75" customHeight="1" x14ac:dyDescent="0.25">
      <c r="A7" s="53" t="s">
        <v>11</v>
      </c>
      <c r="B7" s="54">
        <v>44957</v>
      </c>
      <c r="C7" s="31">
        <v>3349</v>
      </c>
      <c r="D7" s="13"/>
      <c r="E7" s="13" t="s">
        <v>21</v>
      </c>
      <c r="F7" s="14">
        <v>740</v>
      </c>
    </row>
    <row r="8" spans="1:6" ht="15.75" customHeight="1" x14ac:dyDescent="0.25">
      <c r="A8" s="58"/>
      <c r="B8" s="59"/>
      <c r="C8" s="40">
        <v>6330</v>
      </c>
      <c r="D8" s="13"/>
      <c r="E8" s="18" t="s">
        <v>17</v>
      </c>
      <c r="F8" s="14">
        <v>540</v>
      </c>
    </row>
    <row r="9" spans="1:6" ht="15.75" customHeight="1" x14ac:dyDescent="0.25">
      <c r="A9" s="26"/>
      <c r="B9" s="27"/>
      <c r="C9" s="28"/>
      <c r="D9" s="29"/>
      <c r="E9" s="30"/>
      <c r="F9" s="14"/>
    </row>
    <row r="10" spans="1:6" ht="15.75" x14ac:dyDescent="0.25">
      <c r="A10" s="15" t="s">
        <v>22</v>
      </c>
      <c r="B10" s="34"/>
      <c r="C10" s="34"/>
      <c r="D10" s="34"/>
      <c r="E10" s="35"/>
      <c r="F10" s="36">
        <f>SUM(F5:F8)</f>
        <v>21760280</v>
      </c>
    </row>
    <row r="11" spans="1:6" ht="15.6" customHeight="1" x14ac:dyDescent="0.25">
      <c r="A11" s="50" t="s">
        <v>13</v>
      </c>
      <c r="B11" s="51"/>
      <c r="C11" s="51"/>
      <c r="D11" s="51"/>
      <c r="E11" s="52"/>
      <c r="F11" s="12"/>
    </row>
    <row r="12" spans="1:6" ht="15.75" x14ac:dyDescent="0.25">
      <c r="A12" s="53" t="s">
        <v>23</v>
      </c>
      <c r="B12" s="54">
        <v>44999</v>
      </c>
      <c r="C12" s="21">
        <v>2321</v>
      </c>
      <c r="D12" s="20"/>
      <c r="E12" s="18" t="s">
        <v>29</v>
      </c>
      <c r="F12" s="14">
        <v>8430</v>
      </c>
    </row>
    <row r="13" spans="1:6" ht="15.75" x14ac:dyDescent="0.25">
      <c r="A13" s="45"/>
      <c r="B13" s="46"/>
      <c r="C13" s="21">
        <v>3349</v>
      </c>
      <c r="D13" s="20"/>
      <c r="E13" s="18" t="s">
        <v>28</v>
      </c>
      <c r="F13" s="14">
        <v>240</v>
      </c>
    </row>
    <row r="14" spans="1:6" ht="15.75" x14ac:dyDescent="0.25">
      <c r="A14" s="45"/>
      <c r="B14" s="46"/>
      <c r="C14" s="21">
        <v>1012</v>
      </c>
      <c r="D14" s="20"/>
      <c r="E14" s="18" t="s">
        <v>30</v>
      </c>
      <c r="F14" s="14">
        <v>32176</v>
      </c>
    </row>
    <row r="15" spans="1:6" ht="15.75" x14ac:dyDescent="0.25">
      <c r="A15" s="15" t="s">
        <v>27</v>
      </c>
      <c r="B15" s="34"/>
      <c r="C15" s="34"/>
      <c r="D15" s="34"/>
      <c r="E15" s="35"/>
      <c r="F15" s="36">
        <f>SUM(F10:F14)</f>
        <v>21801126</v>
      </c>
    </row>
    <row r="16" spans="1:6" ht="15.75" x14ac:dyDescent="0.25">
      <c r="A16" s="50" t="s">
        <v>13</v>
      </c>
      <c r="B16" s="51"/>
      <c r="C16" s="51"/>
      <c r="D16" s="51"/>
      <c r="E16" s="52"/>
      <c r="F16" s="12"/>
    </row>
    <row r="17" spans="1:6" ht="15.75" x14ac:dyDescent="0.25">
      <c r="A17" s="60" t="s">
        <v>33</v>
      </c>
      <c r="B17" s="62">
        <v>45016</v>
      </c>
      <c r="C17" s="21">
        <v>4116</v>
      </c>
      <c r="D17" s="20"/>
      <c r="E17" s="41" t="s">
        <v>34</v>
      </c>
      <c r="F17" s="14">
        <v>31607</v>
      </c>
    </row>
    <row r="18" spans="1:6" ht="15.75" x14ac:dyDescent="0.25">
      <c r="A18" s="61"/>
      <c r="B18" s="63"/>
      <c r="C18" s="21">
        <v>3722</v>
      </c>
      <c r="D18" s="20"/>
      <c r="E18" s="41" t="s">
        <v>35</v>
      </c>
      <c r="F18" s="14">
        <v>4000</v>
      </c>
    </row>
    <row r="19" spans="1:6" ht="15.75" x14ac:dyDescent="0.25">
      <c r="A19" s="55" t="s">
        <v>37</v>
      </c>
      <c r="B19" s="56"/>
      <c r="C19" s="56"/>
      <c r="D19" s="56"/>
      <c r="E19" s="57"/>
      <c r="F19" s="36">
        <f>SUM(F15:F18)</f>
        <v>21836733</v>
      </c>
    </row>
    <row r="20" spans="1:6" ht="15.75" x14ac:dyDescent="0.25">
      <c r="A20" s="50" t="s">
        <v>10</v>
      </c>
      <c r="B20" s="51"/>
      <c r="C20" s="51"/>
      <c r="D20" s="51"/>
      <c r="E20" s="52"/>
      <c r="F20" s="12"/>
    </row>
    <row r="21" spans="1:6" ht="15.75" x14ac:dyDescent="0.25">
      <c r="A21" s="53" t="s">
        <v>39</v>
      </c>
      <c r="B21" s="54">
        <v>45046</v>
      </c>
      <c r="C21" s="21">
        <v>1334</v>
      </c>
      <c r="D21" s="20"/>
      <c r="E21" s="18" t="s">
        <v>43</v>
      </c>
      <c r="F21" s="23">
        <v>3000</v>
      </c>
    </row>
    <row r="22" spans="1:6" ht="15.75" x14ac:dyDescent="0.25">
      <c r="A22" s="45"/>
      <c r="B22" s="46"/>
      <c r="C22" s="21">
        <v>3639</v>
      </c>
      <c r="D22" s="20"/>
      <c r="E22" s="18" t="s">
        <v>42</v>
      </c>
      <c r="F22" s="23">
        <v>10000</v>
      </c>
    </row>
    <row r="23" spans="1:6" ht="16.5" thickBot="1" x14ac:dyDescent="0.3">
      <c r="A23" s="47" t="s">
        <v>40</v>
      </c>
      <c r="B23" s="48"/>
      <c r="C23" s="48"/>
      <c r="D23" s="48"/>
      <c r="E23" s="49"/>
      <c r="F23" s="37">
        <f>SUM(F19:F22)</f>
        <v>21849733</v>
      </c>
    </row>
    <row r="24" spans="1:6" ht="24" thickBot="1" x14ac:dyDescent="0.4">
      <c r="A24" s="81" t="s">
        <v>12</v>
      </c>
      <c r="B24" s="16"/>
      <c r="E24" s="17" t="s">
        <v>2</v>
      </c>
      <c r="F24" s="7" t="s">
        <v>3</v>
      </c>
    </row>
    <row r="25" spans="1:6" ht="32.25" thickBot="1" x14ac:dyDescent="0.3">
      <c r="A25" s="82" t="s">
        <v>4</v>
      </c>
      <c r="B25" s="83" t="s">
        <v>5</v>
      </c>
      <c r="C25" s="84" t="s">
        <v>6</v>
      </c>
      <c r="D25" s="83" t="s">
        <v>7</v>
      </c>
      <c r="E25" s="84" t="s">
        <v>8</v>
      </c>
      <c r="F25" s="85" t="s">
        <v>9</v>
      </c>
    </row>
    <row r="26" spans="1:6" ht="16.5" thickBot="1" x14ac:dyDescent="0.3">
      <c r="A26" s="76" t="s">
        <v>16</v>
      </c>
      <c r="B26" s="77"/>
      <c r="C26" s="77"/>
      <c r="D26" s="77"/>
      <c r="E26" s="78"/>
      <c r="F26" s="80">
        <v>20453000</v>
      </c>
    </row>
    <row r="27" spans="1:6" ht="15.75" x14ac:dyDescent="0.25">
      <c r="A27" s="42" t="s">
        <v>10</v>
      </c>
      <c r="B27" s="43"/>
      <c r="C27" s="43"/>
      <c r="D27" s="43"/>
      <c r="E27" s="44"/>
      <c r="F27" s="32"/>
    </row>
    <row r="28" spans="1:6" ht="15.75" x14ac:dyDescent="0.25">
      <c r="A28" s="66" t="s">
        <v>11</v>
      </c>
      <c r="B28" s="62">
        <v>44957</v>
      </c>
      <c r="C28" s="19">
        <v>6330</v>
      </c>
      <c r="D28" s="18"/>
      <c r="E28" s="18" t="s">
        <v>17</v>
      </c>
      <c r="F28" s="23">
        <v>540</v>
      </c>
    </row>
    <row r="29" spans="1:6" ht="15.75" x14ac:dyDescent="0.25">
      <c r="A29" s="67"/>
      <c r="B29" s="68"/>
      <c r="C29" s="19">
        <v>6402</v>
      </c>
      <c r="D29" s="18"/>
      <c r="E29" s="18" t="s">
        <v>19</v>
      </c>
      <c r="F29" s="23">
        <v>14303</v>
      </c>
    </row>
    <row r="30" spans="1:6" ht="15.75" x14ac:dyDescent="0.25">
      <c r="A30" s="55" t="s">
        <v>18</v>
      </c>
      <c r="B30" s="56"/>
      <c r="C30" s="56"/>
      <c r="D30" s="56"/>
      <c r="E30" s="57"/>
      <c r="F30" s="38">
        <f>SUM(F26:F29)</f>
        <v>20467843</v>
      </c>
    </row>
    <row r="31" spans="1:6" ht="15.75" x14ac:dyDescent="0.25">
      <c r="A31" s="50" t="s">
        <v>13</v>
      </c>
      <c r="B31" s="51"/>
      <c r="C31" s="51"/>
      <c r="D31" s="51"/>
      <c r="E31" s="52"/>
      <c r="F31" s="22"/>
    </row>
    <row r="32" spans="1:6" ht="15.75" x14ac:dyDescent="0.25">
      <c r="A32" s="66" t="s">
        <v>23</v>
      </c>
      <c r="B32" s="62">
        <v>44999</v>
      </c>
      <c r="C32" s="21">
        <v>3745</v>
      </c>
      <c r="D32" s="20"/>
      <c r="E32" s="18" t="s">
        <v>24</v>
      </c>
      <c r="F32" s="24">
        <v>115530</v>
      </c>
    </row>
    <row r="33" spans="1:6" ht="15.75" x14ac:dyDescent="0.25">
      <c r="A33" s="64"/>
      <c r="B33" s="65"/>
      <c r="C33" s="21">
        <v>3639</v>
      </c>
      <c r="D33" s="20"/>
      <c r="E33" s="18" t="s">
        <v>31</v>
      </c>
      <c r="F33" s="24">
        <v>110500</v>
      </c>
    </row>
    <row r="34" spans="1:6" ht="15.75" x14ac:dyDescent="0.25">
      <c r="A34" s="64"/>
      <c r="B34" s="65"/>
      <c r="C34" s="21">
        <v>3639</v>
      </c>
      <c r="D34" s="21">
        <v>5512</v>
      </c>
      <c r="E34" s="18" t="s">
        <v>25</v>
      </c>
      <c r="F34" s="24">
        <v>30000</v>
      </c>
    </row>
    <row r="35" spans="1:6" ht="15.75" x14ac:dyDescent="0.25">
      <c r="A35" s="55" t="s">
        <v>26</v>
      </c>
      <c r="B35" s="56"/>
      <c r="C35" s="56"/>
      <c r="D35" s="56"/>
      <c r="E35" s="57"/>
      <c r="F35" s="38">
        <f>SUM(F30:F34)</f>
        <v>20723873</v>
      </c>
    </row>
    <row r="36" spans="1:6" ht="15.75" x14ac:dyDescent="0.25">
      <c r="A36" s="50" t="s">
        <v>10</v>
      </c>
      <c r="B36" s="51"/>
      <c r="C36" s="51"/>
      <c r="D36" s="51"/>
      <c r="E36" s="52"/>
      <c r="F36" s="12"/>
    </row>
    <row r="37" spans="1:6" ht="15.75" x14ac:dyDescent="0.25">
      <c r="A37" s="53" t="s">
        <v>33</v>
      </c>
      <c r="B37" s="54">
        <v>45016</v>
      </c>
      <c r="C37" s="21">
        <v>3419</v>
      </c>
      <c r="D37" s="20"/>
      <c r="E37" s="18" t="s">
        <v>36</v>
      </c>
      <c r="F37" s="23">
        <v>0</v>
      </c>
    </row>
    <row r="38" spans="1:6" ht="15.75" x14ac:dyDescent="0.25">
      <c r="A38" s="45"/>
      <c r="B38" s="46"/>
      <c r="C38" s="21">
        <v>3631</v>
      </c>
      <c r="D38" s="20"/>
      <c r="E38" s="18" t="s">
        <v>36</v>
      </c>
      <c r="F38" s="23">
        <v>0</v>
      </c>
    </row>
    <row r="39" spans="1:6" ht="15.75" x14ac:dyDescent="0.25">
      <c r="A39" s="45"/>
      <c r="B39" s="46"/>
      <c r="C39" s="21">
        <v>3639</v>
      </c>
      <c r="D39" s="20"/>
      <c r="E39" s="18" t="s">
        <v>36</v>
      </c>
      <c r="F39" s="23">
        <v>0</v>
      </c>
    </row>
    <row r="40" spans="1:6" ht="31.5" x14ac:dyDescent="0.25">
      <c r="A40" s="45"/>
      <c r="B40" s="46"/>
      <c r="C40" s="21">
        <v>4350</v>
      </c>
      <c r="D40" s="20"/>
      <c r="E40" s="18" t="s">
        <v>32</v>
      </c>
      <c r="F40" s="14">
        <v>30000</v>
      </c>
    </row>
    <row r="41" spans="1:6" ht="15.75" x14ac:dyDescent="0.25">
      <c r="A41" s="45"/>
      <c r="B41" s="46"/>
      <c r="C41" s="21">
        <v>6118</v>
      </c>
      <c r="D41" s="20"/>
      <c r="E41" s="18" t="s">
        <v>38</v>
      </c>
      <c r="F41" s="14">
        <v>3875</v>
      </c>
    </row>
    <row r="42" spans="1:6" ht="15.75" x14ac:dyDescent="0.25">
      <c r="A42" s="55" t="s">
        <v>37</v>
      </c>
      <c r="B42" s="56"/>
      <c r="C42" s="56"/>
      <c r="D42" s="56"/>
      <c r="E42" s="57"/>
      <c r="F42" s="38">
        <f>SUM(F35:F41)</f>
        <v>20757748</v>
      </c>
    </row>
    <row r="43" spans="1:6" ht="15.75" x14ac:dyDescent="0.25">
      <c r="A43" s="50" t="s">
        <v>10</v>
      </c>
      <c r="B43" s="51"/>
      <c r="C43" s="51"/>
      <c r="D43" s="51"/>
      <c r="E43" s="52"/>
      <c r="F43" s="32"/>
    </row>
    <row r="44" spans="1:6" ht="15.75" x14ac:dyDescent="0.25">
      <c r="A44" s="66" t="s">
        <v>39</v>
      </c>
      <c r="B44" s="62">
        <v>45046</v>
      </c>
      <c r="C44" s="21">
        <v>3639</v>
      </c>
      <c r="D44" s="18">
        <v>5512</v>
      </c>
      <c r="E44" s="18" t="s">
        <v>36</v>
      </c>
      <c r="F44" s="23">
        <v>0</v>
      </c>
    </row>
    <row r="45" spans="1:6" ht="15.75" x14ac:dyDescent="0.25">
      <c r="A45" s="64"/>
      <c r="B45" s="65"/>
      <c r="C45" s="21">
        <v>6171</v>
      </c>
      <c r="D45" s="20"/>
      <c r="E45" s="18" t="s">
        <v>36</v>
      </c>
      <c r="F45" s="23">
        <v>0</v>
      </c>
    </row>
    <row r="46" spans="1:6" ht="16.5" thickBot="1" x14ac:dyDescent="0.3">
      <c r="A46" s="69" t="s">
        <v>41</v>
      </c>
      <c r="B46" s="70"/>
      <c r="C46" s="70"/>
      <c r="D46" s="70"/>
      <c r="E46" s="71"/>
      <c r="F46" s="72">
        <f>SUM(F42:F45)</f>
        <v>20757748</v>
      </c>
    </row>
    <row r="47" spans="1:6" ht="15.75" x14ac:dyDescent="0.25">
      <c r="A47" s="73" t="s">
        <v>49</v>
      </c>
      <c r="B47" s="74"/>
      <c r="C47" s="74"/>
      <c r="D47" s="74"/>
      <c r="E47" s="75"/>
      <c r="F47" s="25"/>
    </row>
    <row r="48" spans="1:6" ht="31.5" x14ac:dyDescent="0.25">
      <c r="A48" s="66" t="s">
        <v>45</v>
      </c>
      <c r="B48" s="62">
        <v>45076</v>
      </c>
      <c r="C48" s="21">
        <v>2219</v>
      </c>
      <c r="D48" s="20"/>
      <c r="E48" s="18" t="s">
        <v>46</v>
      </c>
      <c r="F48" s="24">
        <v>52030</v>
      </c>
    </row>
    <row r="49" spans="1:6" ht="15.75" x14ac:dyDescent="0.25">
      <c r="A49" s="64"/>
      <c r="B49" s="65"/>
      <c r="C49" s="21">
        <v>3330</v>
      </c>
      <c r="D49" s="20"/>
      <c r="E49" s="18" t="s">
        <v>47</v>
      </c>
      <c r="F49" s="24">
        <v>140000</v>
      </c>
    </row>
    <row r="50" spans="1:6" ht="15.75" x14ac:dyDescent="0.25">
      <c r="A50" s="64"/>
      <c r="B50" s="65"/>
      <c r="C50" s="21">
        <v>3639</v>
      </c>
      <c r="D50" s="18">
        <v>5512</v>
      </c>
      <c r="E50" s="18" t="s">
        <v>25</v>
      </c>
      <c r="F50" s="24">
        <v>80000</v>
      </c>
    </row>
    <row r="51" spans="1:6" ht="15.75" x14ac:dyDescent="0.25">
      <c r="A51" s="64"/>
      <c r="B51" s="65"/>
      <c r="C51" s="21">
        <v>6171</v>
      </c>
      <c r="D51" s="20"/>
      <c r="E51" s="18" t="s">
        <v>48</v>
      </c>
      <c r="F51" s="24">
        <v>350000</v>
      </c>
    </row>
    <row r="52" spans="1:6" ht="16.5" thickBot="1" x14ac:dyDescent="0.3">
      <c r="A52" s="47" t="s">
        <v>44</v>
      </c>
      <c r="B52" s="48"/>
      <c r="C52" s="48"/>
      <c r="D52" s="48"/>
      <c r="E52" s="49"/>
      <c r="F52" s="39">
        <f>SUM(F46:F51)</f>
        <v>21379778</v>
      </c>
    </row>
  </sheetData>
  <mergeCells count="36">
    <mergeCell ref="A46:E46"/>
    <mergeCell ref="A47:E47"/>
    <mergeCell ref="A48:A51"/>
    <mergeCell ref="B48:B51"/>
    <mergeCell ref="A52:E52"/>
    <mergeCell ref="A37:A41"/>
    <mergeCell ref="B37:B41"/>
    <mergeCell ref="A42:E42"/>
    <mergeCell ref="A43:E43"/>
    <mergeCell ref="A44:A45"/>
    <mergeCell ref="B44:B45"/>
    <mergeCell ref="A31:E31"/>
    <mergeCell ref="A32:A34"/>
    <mergeCell ref="B32:B34"/>
    <mergeCell ref="A35:E35"/>
    <mergeCell ref="A36:E36"/>
    <mergeCell ref="A26:E26"/>
    <mergeCell ref="A27:E27"/>
    <mergeCell ref="A28:A29"/>
    <mergeCell ref="B28:B29"/>
    <mergeCell ref="A30:E30"/>
    <mergeCell ref="A17:A18"/>
    <mergeCell ref="B17:B18"/>
    <mergeCell ref="A5:E5"/>
    <mergeCell ref="A6:E6"/>
    <mergeCell ref="A11:E11"/>
    <mergeCell ref="A12:A14"/>
    <mergeCell ref="B12:B14"/>
    <mergeCell ref="A7:A8"/>
    <mergeCell ref="B7:B8"/>
    <mergeCell ref="A16:E16"/>
    <mergeCell ref="A20:E20"/>
    <mergeCell ref="A21:A22"/>
    <mergeCell ref="B21:B22"/>
    <mergeCell ref="A23:E23"/>
    <mergeCell ref="A19:E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PŘÍJMY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2023-05-29T12:09:57Z</cp:lastPrinted>
  <dcterms:created xsi:type="dcterms:W3CDTF">2021-02-01T13:50:15Z</dcterms:created>
  <dcterms:modified xsi:type="dcterms:W3CDTF">2023-05-29T12:10:38Z</dcterms:modified>
</cp:coreProperties>
</file>