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B3AA9D60-2CCA-4323-93E2-C3283BE8A63C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3105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45" i="1" s="1"/>
  <c r="F52" i="1" s="1"/>
  <c r="F56" i="1" s="1"/>
  <c r="F62" i="1" s="1"/>
  <c r="F69" i="1" s="1"/>
  <c r="F12" i="1"/>
  <c r="F18" i="1" s="1"/>
  <c r="F22" i="1" s="1"/>
  <c r="F26" i="1" s="1"/>
  <c r="F32" i="1" s="1"/>
</calcChain>
</file>

<file path=xl/sharedStrings.xml><?xml version="1.0" encoding="utf-8"?>
<sst xmlns="http://schemas.openxmlformats.org/spreadsheetml/2006/main" count="93" uniqueCount="56">
  <si>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</si>
  <si>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</si>
  <si>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</si>
  <si>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</si>
  <si>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</si>
  <si>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</si>
  <si>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</si>
  <si>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</si>
  <si>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</si>
  <si>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</si>
  <si>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</si>
  <si>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</si>
  <si>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</si>
  <si>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Úprava SR dle rozhodutí OZ :</t>
  </si>
  <si>
    <t>PŘÍJMY:</t>
  </si>
  <si>
    <t>Změny schváleného rozpočtu v roce 2023</t>
  </si>
  <si>
    <t>Schválený rozpočet na rok 2023</t>
  </si>
  <si>
    <t>Fondy SF, kanalizace</t>
  </si>
  <si>
    <t>stav UR k 31.1.2023 :</t>
  </si>
  <si>
    <t>VRATKA VOLBY</t>
  </si>
  <si>
    <t xml:space="preserve">Schválený rozpočet na rok 2023 </t>
  </si>
  <si>
    <t xml:space="preserve">ZPRAVODAJ </t>
  </si>
  <si>
    <t>Stav UR k  31.1.2023 :</t>
  </si>
  <si>
    <t>Z/2</t>
  </si>
  <si>
    <t>PLAKÁTOVACÍ PLOCHA</t>
  </si>
  <si>
    <t>HASIČÁRNA DOLNÍ</t>
  </si>
  <si>
    <t>stav UR k 14.3.2023 :</t>
  </si>
  <si>
    <t>Stav UR k  14.3.2022 :</t>
  </si>
  <si>
    <t>ZPRAVODAJ</t>
  </si>
  <si>
    <t>STOČNÉ</t>
  </si>
  <si>
    <t>PACHTOVNÉ</t>
  </si>
  <si>
    <t>POZEMEK</t>
  </si>
  <si>
    <t>PEČOVATELSKÁ SLUŽBA RK</t>
  </si>
  <si>
    <t>Z/3</t>
  </si>
  <si>
    <t>DOTACE LES</t>
  </si>
  <si>
    <t>SKLADKOVNÉ</t>
  </si>
  <si>
    <t>OPRAVA V POLOŽKACH</t>
  </si>
  <si>
    <t>stav UR k 31.3.2023 :</t>
  </si>
  <si>
    <t>VOLBY PREZIDENT</t>
  </si>
  <si>
    <t>Z/4</t>
  </si>
  <si>
    <t>stav UR k 30.04.2023</t>
  </si>
  <si>
    <t>stav UR k 30.4.2023 :</t>
  </si>
  <si>
    <t>VĚCNÁ BŘEMENA</t>
  </si>
  <si>
    <t>ODNĚTÍ PUDY</t>
  </si>
  <si>
    <t>stav UR k 30.5.2023 :</t>
  </si>
  <si>
    <t>Z/5</t>
  </si>
  <si>
    <t>PROHLÍDKY MOSTU, LÁVEK</t>
  </si>
  <si>
    <t>DAR FARNOST</t>
  </si>
  <si>
    <t>PRACOVNÍ MÍSTO HPP</t>
  </si>
  <si>
    <t>Úprava SR dle rozhodnutí OZ :</t>
  </si>
  <si>
    <t>Z/6</t>
  </si>
  <si>
    <t>ODPADY</t>
  </si>
  <si>
    <t>KOPÍROVÁNÍ, SLUŽBY</t>
  </si>
  <si>
    <t>EL.ENERGIE BYT</t>
  </si>
  <si>
    <t>DOTACE KNIHOVNA</t>
  </si>
  <si>
    <t>stav UR k 31.5.2023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</si>
</sst>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 style="thin">
        <color indexed="64"/>
      </right>
      <top style="double">
        <color rgb="FF3F3F3F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left" wrapText="1"/>
    </xf>
    <xf numFmtId="43" fontId="10" fillId="4" borderId="7" xfId="1" applyFont="1" applyFill="1" applyBorder="1" applyAlignment="1">
      <alignment horizontal="right" wrapText="1"/>
    </xf>
    <xf numFmtId="0" fontId="15" fillId="4" borderId="10" xfId="2" applyFont="1" applyFill="1" applyBorder="1" applyAlignment="1">
      <alignment horizontal="left" wrapText="1"/>
    </xf>
    <xf numFmtId="0" fontId="15" fillId="4" borderId="10" xfId="2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left" wrapText="1"/>
    </xf>
    <xf numFmtId="0" fontId="15" fillId="4" borderId="10" xfId="2" applyFont="1" applyFill="1" applyBorder="1" applyAlignment="1">
      <alignment horizontal="center" wrapText="1"/>
    </xf>
    <xf numFmtId="43" fontId="9" fillId="3" borderId="13" xfId="1" applyFont="1" applyFill="1" applyBorder="1" applyAlignment="1">
      <alignment horizontal="center" vertical="center" wrapText="1"/>
    </xf>
    <xf numFmtId="43" fontId="9" fillId="3" borderId="14" xfId="1" applyFont="1" applyFill="1" applyBorder="1" applyAlignment="1">
      <alignment horizontal="center" vertical="center"/>
    </xf>
    <xf numFmtId="43" fontId="9" fillId="3" borderId="14" xfId="1" applyFont="1" applyFill="1" applyBorder="1" applyAlignment="1">
      <alignment horizontal="center" vertical="center" wrapText="1"/>
    </xf>
    <xf numFmtId="43" fontId="9" fillId="3" borderId="15" xfId="1" applyFont="1" applyFill="1" applyBorder="1" applyAlignment="1">
      <alignment horizontal="center" vertical="center"/>
    </xf>
    <xf numFmtId="165" fontId="15" fillId="4" borderId="7" xfId="1" applyNumberFormat="1" applyFont="1" applyFill="1" applyBorder="1" applyAlignment="1">
      <alignment horizontal="right" wrapText="1"/>
    </xf>
    <xf numFmtId="164" fontId="15" fillId="4" borderId="7" xfId="2" applyNumberFormat="1" applyFont="1" applyFill="1" applyBorder="1" applyAlignment="1">
      <alignment horizontal="right" wrapText="1"/>
    </xf>
    <xf numFmtId="164" fontId="9" fillId="4" borderId="25" xfId="2" applyNumberFormat="1" applyFont="1" applyFill="1" applyBorder="1" applyAlignment="1">
      <alignment horizontal="right"/>
    </xf>
    <xf numFmtId="0" fontId="10" fillId="4" borderId="18" xfId="2" applyFont="1" applyFill="1" applyBorder="1" applyAlignment="1">
      <alignment horizontal="center" vertical="center" wrapText="1"/>
    </xf>
    <xf numFmtId="14" fontId="10" fillId="4" borderId="26" xfId="2" applyNumberFormat="1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left" wrapText="1"/>
    </xf>
    <xf numFmtId="0" fontId="10" fillId="4" borderId="6" xfId="2" applyFont="1" applyFill="1" applyBorder="1" applyAlignment="1">
      <alignment horizontal="left" wrapText="1"/>
    </xf>
    <xf numFmtId="0" fontId="10" fillId="4" borderId="6" xfId="2" applyFont="1" applyFill="1" applyBorder="1" applyAlignment="1">
      <alignment horizontal="center" vertical="center" wrapText="1"/>
    </xf>
    <xf numFmtId="164" fontId="9" fillId="4" borderId="27" xfId="2" applyNumberFormat="1" applyFont="1" applyFill="1" applyBorder="1" applyAlignment="1">
      <alignment horizontal="right"/>
    </xf>
    <xf numFmtId="43" fontId="11" fillId="4" borderId="24" xfId="1" applyFont="1" applyFill="1" applyBorder="1" applyAlignment="1">
      <alignment horizontal="right" wrapText="1"/>
    </xf>
    <xf numFmtId="164" fontId="18" fillId="4" borderId="16" xfId="2" applyNumberFormat="1" applyFont="1" applyFill="1" applyBorder="1" applyAlignment="1">
      <alignment horizontal="right" wrapText="1"/>
    </xf>
    <xf numFmtId="164" fontId="11" fillId="4" borderId="24" xfId="2" applyNumberFormat="1" applyFont="1" applyFill="1" applyBorder="1" applyAlignment="1">
      <alignment horizontal="right" wrapText="1"/>
    </xf>
    <xf numFmtId="0" fontId="11" fillId="4" borderId="21" xfId="0" applyFont="1" applyFill="1" applyBorder="1" applyAlignment="1">
      <alignment horizontal="left" vertical="center"/>
    </xf>
    <xf numFmtId="0" fontId="10" fillId="4" borderId="10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left" wrapText="1"/>
    </xf>
    <xf numFmtId="164" fontId="11" fillId="4" borderId="32" xfId="2" applyNumberFormat="1" applyFont="1" applyFill="1" applyBorder="1" applyAlignment="1">
      <alignment horizontal="right" wrapText="1"/>
    </xf>
    <xf numFmtId="43" fontId="8" fillId="4" borderId="25" xfId="1" applyFont="1" applyFill="1" applyBorder="1" applyAlignment="1">
      <alignment horizontal="right" wrapText="1"/>
    </xf>
    <xf numFmtId="0" fontId="0" fillId="0" borderId="19" xfId="0" applyBorder="1"/>
    <xf numFmtId="0" fontId="0" fillId="0" borderId="39" xfId="0" applyBorder="1"/>
    <xf numFmtId="0" fontId="12" fillId="0" borderId="19" xfId="0" applyFont="1" applyBorder="1"/>
    <xf numFmtId="0" fontId="13" fillId="0" borderId="0" xfId="0" applyFont="1"/>
    <xf numFmtId="0" fontId="14" fillId="4" borderId="0" xfId="0" applyFont="1" applyFill="1"/>
    <xf numFmtId="0" fontId="6" fillId="0" borderId="39" xfId="0" applyFont="1" applyBorder="1" applyAlignment="1">
      <alignment horizontal="center" vertical="center"/>
    </xf>
    <xf numFmtId="43" fontId="18" fillId="4" borderId="32" xfId="1" applyFont="1" applyFill="1" applyBorder="1" applyAlignment="1">
      <alignment horizontal="right" wrapText="1"/>
    </xf>
    <xf numFmtId="0" fontId="17" fillId="4" borderId="22" xfId="0" applyFont="1" applyFill="1" applyBorder="1" applyAlignment="1">
      <alignment horizontal="left" vertical="center"/>
    </xf>
    <xf numFmtId="0" fontId="17" fillId="4" borderId="23" xfId="0" applyFont="1" applyFill="1" applyBorder="1" applyAlignment="1">
      <alignment horizontal="left" vertical="center"/>
    </xf>
    <xf numFmtId="0" fontId="9" fillId="4" borderId="20" xfId="2" applyFont="1" applyFill="1" applyBorder="1" applyAlignment="1">
      <alignment horizontal="left" wrapText="1"/>
    </xf>
    <xf numFmtId="0" fontId="9" fillId="4" borderId="28" xfId="2" applyFont="1" applyFill="1" applyBorder="1" applyAlignment="1">
      <alignment horizontal="left" wrapText="1"/>
    </xf>
    <xf numFmtId="0" fontId="9" fillId="4" borderId="29" xfId="2" applyFont="1" applyFill="1" applyBorder="1" applyAlignment="1">
      <alignment horizontal="left" wrapText="1"/>
    </xf>
    <xf numFmtId="0" fontId="15" fillId="4" borderId="8" xfId="2" applyFont="1" applyFill="1" applyBorder="1" applyAlignment="1">
      <alignment horizontal="center" vertical="center" wrapText="1"/>
    </xf>
    <xf numFmtId="0" fontId="15" fillId="4" borderId="17" xfId="2" applyFont="1" applyFill="1" applyBorder="1" applyAlignment="1">
      <alignment horizontal="center" vertical="center" wrapText="1"/>
    </xf>
    <xf numFmtId="14" fontId="15" fillId="4" borderId="9" xfId="2" applyNumberFormat="1" applyFont="1" applyFill="1" applyBorder="1" applyAlignment="1">
      <alignment horizontal="center" vertical="center" wrapText="1"/>
    </xf>
    <xf numFmtId="14" fontId="15" fillId="4" borderId="11" xfId="2" applyNumberFormat="1" applyFont="1" applyFill="1" applyBorder="1" applyAlignment="1">
      <alignment horizontal="center" vertical="center" wrapText="1"/>
    </xf>
    <xf numFmtId="0" fontId="11" fillId="4" borderId="21" xfId="2" applyFont="1" applyFill="1" applyBorder="1" applyAlignment="1">
      <alignment horizontal="left" vertical="center" wrapText="1"/>
    </xf>
    <xf numFmtId="0" fontId="11" fillId="4" borderId="22" xfId="2" applyFont="1" applyFill="1" applyBorder="1" applyAlignment="1">
      <alignment horizontal="left" vertical="center" wrapText="1"/>
    </xf>
    <xf numFmtId="0" fontId="11" fillId="4" borderId="23" xfId="2" applyFont="1" applyFill="1" applyBorder="1" applyAlignment="1">
      <alignment horizontal="left" vertical="center" wrapText="1"/>
    </xf>
    <xf numFmtId="0" fontId="10" fillId="4" borderId="18" xfId="2" applyFont="1" applyFill="1" applyBorder="1" applyAlignment="1">
      <alignment horizontal="center" vertical="center" wrapText="1"/>
    </xf>
    <xf numFmtId="0" fontId="10" fillId="4" borderId="19" xfId="2" applyFont="1" applyFill="1" applyBorder="1" applyAlignment="1">
      <alignment horizontal="center" vertical="center" wrapText="1"/>
    </xf>
    <xf numFmtId="14" fontId="10" fillId="4" borderId="9" xfId="2" applyNumberFormat="1" applyFont="1" applyFill="1" applyBorder="1" applyAlignment="1">
      <alignment horizontal="center" vertical="center" wrapText="1"/>
    </xf>
    <xf numFmtId="14" fontId="10" fillId="4" borderId="11" xfId="2" applyNumberFormat="1" applyFont="1" applyFill="1" applyBorder="1" applyAlignment="1">
      <alignment horizontal="center" vertical="center" wrapText="1"/>
    </xf>
    <xf numFmtId="0" fontId="10" fillId="4" borderId="20" xfId="2" applyFont="1" applyFill="1" applyBorder="1" applyAlignment="1">
      <alignment horizontal="center" vertical="center" wrapText="1"/>
    </xf>
    <xf numFmtId="14" fontId="10" fillId="4" borderId="12" xfId="2" applyNumberFormat="1" applyFont="1" applyFill="1" applyBorder="1" applyAlignment="1">
      <alignment horizontal="center" vertical="center" wrapText="1"/>
    </xf>
    <xf numFmtId="0" fontId="18" fillId="4" borderId="18" xfId="2" applyFont="1" applyFill="1" applyBorder="1" applyAlignment="1">
      <alignment horizontal="left" wrapText="1"/>
    </xf>
    <xf numFmtId="0" fontId="18" fillId="4" borderId="26" xfId="2" applyFont="1" applyFill="1" applyBorder="1" applyAlignment="1">
      <alignment horizontal="left" wrapText="1"/>
    </xf>
    <xf numFmtId="0" fontId="18" fillId="4" borderId="31" xfId="2" applyFont="1" applyFill="1" applyBorder="1" applyAlignment="1">
      <alignment horizontal="left" wrapText="1"/>
    </xf>
    <xf numFmtId="0" fontId="9" fillId="4" borderId="33" xfId="2" applyFont="1" applyFill="1" applyBorder="1" applyAlignment="1">
      <alignment horizontal="left" wrapText="1"/>
    </xf>
    <xf numFmtId="0" fontId="9" fillId="4" borderId="34" xfId="2" applyFont="1" applyFill="1" applyBorder="1" applyAlignment="1">
      <alignment horizontal="left" wrapText="1"/>
    </xf>
    <xf numFmtId="0" fontId="9" fillId="4" borderId="35" xfId="2" applyFont="1" applyFill="1" applyBorder="1" applyAlignment="1">
      <alignment horizontal="left" wrapText="1"/>
    </xf>
    <xf numFmtId="0" fontId="15" fillId="4" borderId="18" xfId="2" applyFont="1" applyFill="1" applyBorder="1" applyAlignment="1">
      <alignment horizontal="center" vertical="center" wrapText="1"/>
    </xf>
    <xf numFmtId="0" fontId="15" fillId="4" borderId="19" xfId="2" applyFont="1" applyFill="1" applyBorder="1" applyAlignment="1">
      <alignment horizontal="center" vertical="center" wrapText="1"/>
    </xf>
    <xf numFmtId="0" fontId="15" fillId="4" borderId="11" xfId="2" applyFont="1" applyFill="1" applyBorder="1" applyAlignment="1">
      <alignment horizontal="center" vertical="center" wrapText="1"/>
    </xf>
    <xf numFmtId="0" fontId="18" fillId="4" borderId="36" xfId="2" applyFont="1" applyFill="1" applyBorder="1" applyAlignment="1">
      <alignment horizontal="left" wrapText="1"/>
    </xf>
    <xf numFmtId="0" fontId="18" fillId="4" borderId="37" xfId="2" applyFont="1" applyFill="1" applyBorder="1" applyAlignment="1">
      <alignment horizontal="left" wrapText="1"/>
    </xf>
    <xf numFmtId="0" fontId="18" fillId="4" borderId="38" xfId="2" applyFont="1" applyFill="1" applyBorder="1" applyAlignment="1">
      <alignment horizontal="left" wrapText="1"/>
    </xf>
    <xf numFmtId="0" fontId="15" fillId="4" borderId="30" xfId="2" applyFont="1" applyFill="1" applyBorder="1" applyAlignment="1">
      <alignment horizontal="center" vertical="center" wrapText="1"/>
    </xf>
    <xf numFmtId="14" fontId="15" fillId="4" borderId="12" xfId="2" applyNumberFormat="1" applyFont="1" applyFill="1" applyBorder="1" applyAlignment="1">
      <alignment horizontal="center" vertical="center" wrapText="1"/>
    </xf>
    <xf numFmtId="0" fontId="11" fillId="4" borderId="18" xfId="2" applyFont="1" applyFill="1" applyBorder="1" applyAlignment="1">
      <alignment horizontal="left" vertical="center" wrapText="1"/>
    </xf>
    <xf numFmtId="0" fontId="11" fillId="4" borderId="26" xfId="2" applyFont="1" applyFill="1" applyBorder="1" applyAlignment="1">
      <alignment horizontal="left" vertical="center" wrapText="1"/>
    </xf>
    <xf numFmtId="0" fontId="11" fillId="4" borderId="31" xfId="2" applyFont="1" applyFill="1" applyBorder="1" applyAlignment="1">
      <alignment horizontal="left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69"/>
  <sheetViews>
    <sheetView tabSelected="1" topLeftCell="A58" workbookViewId="0">
      <selection activeCell="Q64" sqref="Q64"/>
    </sheetView>
  </sheetViews>
  <sheetFormatPr defaultRowHeight="15" x14ac:dyDescent="0.25"/>
  <cols>
    <col min="1" max="1" width="11.42578125" customWidth="1"/>
    <col min="2" max="2" width="11.28515625" bestFit="1" customWidth="1"/>
    <col min="3" max="3" width="10.42578125" bestFit="1" customWidth="1"/>
    <col min="4" max="4" width="6" customWidth="1"/>
    <col min="5" max="5" width="29.28515625" customWidth="1"/>
    <col min="6" max="6" width="17.28515625" bestFit="1" customWidth="1"/>
  </cols>
  <sheetData>
    <row r="2" spans="1:6" ht="23.25" x14ac:dyDescent="0.35">
      <c r="A2" s="1" t="s">
        <v>15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3.25" x14ac:dyDescent="0.35">
      <c r="A4" s="1"/>
      <c r="B4" s="4"/>
      <c r="C4" s="4"/>
      <c r="D4" s="4"/>
      <c r="E4" s="4"/>
      <c r="F4" s="5"/>
    </row>
    <row r="5" spans="1:6" ht="24" thickBot="1" x14ac:dyDescent="0.4">
      <c r="A5" s="6" t="s">
        <v>14</v>
      </c>
      <c r="B5" s="4"/>
      <c r="C5" s="4"/>
      <c r="D5" s="4"/>
      <c r="E5" s="3"/>
      <c r="F5" s="7" t="s">
        <v>3</v>
      </c>
    </row>
    <row r="6" spans="1:6" ht="31.5" x14ac:dyDescent="0.25">
      <c r="A6" s="8" t="s">
        <v>4</v>
      </c>
      <c r="B6" s="9" t="s">
        <v>5</v>
      </c>
      <c r="C6" s="10" t="s">
        <v>6</v>
      </c>
      <c r="D6" s="9" t="s">
        <v>7</v>
      </c>
      <c r="E6" s="10" t="s">
        <v>8</v>
      </c>
      <c r="F6" s="11" t="s">
        <v>9</v>
      </c>
    </row>
    <row r="7" spans="1:6" ht="16.5" thickBot="1" x14ac:dyDescent="0.3">
      <c r="A7" s="65" t="s">
        <v>20</v>
      </c>
      <c r="B7" s="66"/>
      <c r="C7" s="66"/>
      <c r="D7" s="66"/>
      <c r="E7" s="67"/>
      <c r="F7" s="46">
        <v>21759000</v>
      </c>
    </row>
    <row r="8" spans="1:6" ht="21" customHeight="1" x14ac:dyDescent="0.25">
      <c r="A8" s="68" t="s">
        <v>10</v>
      </c>
      <c r="B8" s="69"/>
      <c r="C8" s="69"/>
      <c r="D8" s="69"/>
      <c r="E8" s="70"/>
      <c r="F8" s="39"/>
    </row>
    <row r="9" spans="1:6" ht="15.75" customHeight="1" x14ac:dyDescent="0.25">
      <c r="A9" s="59" t="s">
        <v>11</v>
      </c>
      <c r="B9" s="61">
        <v>44957</v>
      </c>
      <c r="C9" s="30">
        <v>3349</v>
      </c>
      <c r="D9" s="12"/>
      <c r="E9" s="12" t="s">
        <v>21</v>
      </c>
      <c r="F9" s="13">
        <v>740</v>
      </c>
    </row>
    <row r="10" spans="1:6" ht="15.75" customHeight="1" x14ac:dyDescent="0.25">
      <c r="A10" s="63"/>
      <c r="B10" s="64"/>
      <c r="C10" s="36">
        <v>6330</v>
      </c>
      <c r="D10" s="12"/>
      <c r="E10" s="14" t="s">
        <v>17</v>
      </c>
      <c r="F10" s="13">
        <v>540</v>
      </c>
    </row>
    <row r="11" spans="1:6" ht="15.75" customHeight="1" x14ac:dyDescent="0.25">
      <c r="A11" s="25"/>
      <c r="B11" s="26"/>
      <c r="C11" s="27"/>
      <c r="D11" s="28"/>
      <c r="E11" s="29"/>
      <c r="F11" s="13"/>
    </row>
    <row r="12" spans="1:6" ht="16.5" thickBot="1" x14ac:dyDescent="0.3">
      <c r="A12" s="35" t="s">
        <v>22</v>
      </c>
      <c r="B12" s="47"/>
      <c r="C12" s="47"/>
      <c r="D12" s="47"/>
      <c r="E12" s="48"/>
      <c r="F12" s="32">
        <f>SUM(F7:F10)</f>
        <v>21760280</v>
      </c>
    </row>
    <row r="13" spans="1:6" ht="15.6" customHeight="1" x14ac:dyDescent="0.25">
      <c r="A13" s="68" t="s">
        <v>13</v>
      </c>
      <c r="B13" s="69"/>
      <c r="C13" s="69"/>
      <c r="D13" s="69"/>
      <c r="E13" s="70"/>
      <c r="F13" s="39"/>
    </row>
    <row r="14" spans="1:6" ht="15.75" x14ac:dyDescent="0.25">
      <c r="A14" s="59" t="s">
        <v>23</v>
      </c>
      <c r="B14" s="61">
        <v>44999</v>
      </c>
      <c r="C14" s="17">
        <v>2321</v>
      </c>
      <c r="D14" s="16"/>
      <c r="E14" s="14" t="s">
        <v>29</v>
      </c>
      <c r="F14" s="13">
        <v>8430</v>
      </c>
    </row>
    <row r="15" spans="1:6" ht="15.75" x14ac:dyDescent="0.25">
      <c r="A15" s="60"/>
      <c r="B15" s="62"/>
      <c r="C15" s="17">
        <v>3349</v>
      </c>
      <c r="D15" s="16"/>
      <c r="E15" s="14" t="s">
        <v>28</v>
      </c>
      <c r="F15" s="13">
        <v>240</v>
      </c>
    </row>
    <row r="16" spans="1:6" ht="15.75" x14ac:dyDescent="0.25">
      <c r="A16" s="60"/>
      <c r="B16" s="62"/>
      <c r="C16" s="17">
        <v>1012</v>
      </c>
      <c r="D16" s="16"/>
      <c r="E16" s="14" t="s">
        <v>30</v>
      </c>
      <c r="F16" s="13">
        <v>32176</v>
      </c>
    </row>
    <row r="17" spans="1:6" ht="15.75" x14ac:dyDescent="0.25">
      <c r="A17" s="63"/>
      <c r="B17" s="64"/>
      <c r="C17" s="17" t="s">
        <v>2</v>
      </c>
      <c r="D17" s="16"/>
      <c r="E17" s="14" t="s">
        <v>2</v>
      </c>
      <c r="F17" s="13" t="s">
        <v>2</v>
      </c>
    </row>
    <row r="18" spans="1:6" ht="16.5" thickBot="1" x14ac:dyDescent="0.3">
      <c r="A18" s="35" t="s">
        <v>27</v>
      </c>
      <c r="B18" s="47"/>
      <c r="C18" s="47"/>
      <c r="D18" s="47"/>
      <c r="E18" s="48"/>
      <c r="F18" s="32">
        <f>SUM(F12:F17)</f>
        <v>21801126</v>
      </c>
    </row>
    <row r="19" spans="1:6" ht="15.75" x14ac:dyDescent="0.25">
      <c r="A19" s="68" t="s">
        <v>13</v>
      </c>
      <c r="B19" s="69"/>
      <c r="C19" s="69"/>
      <c r="D19" s="69"/>
      <c r="E19" s="70"/>
      <c r="F19" s="39"/>
    </row>
    <row r="20" spans="1:6" ht="15.75" x14ac:dyDescent="0.25">
      <c r="A20" s="71" t="s">
        <v>33</v>
      </c>
      <c r="B20" s="54">
        <v>45016</v>
      </c>
      <c r="C20" s="17">
        <v>4116</v>
      </c>
      <c r="D20" s="16"/>
      <c r="E20" s="37" t="s">
        <v>34</v>
      </c>
      <c r="F20" s="13">
        <v>31607</v>
      </c>
    </row>
    <row r="21" spans="1:6" ht="15.75" x14ac:dyDescent="0.25">
      <c r="A21" s="72"/>
      <c r="B21" s="73"/>
      <c r="C21" s="17">
        <v>3722</v>
      </c>
      <c r="D21" s="16"/>
      <c r="E21" s="37" t="s">
        <v>35</v>
      </c>
      <c r="F21" s="13">
        <v>4000</v>
      </c>
    </row>
    <row r="22" spans="1:6" ht="16.5" thickBot="1" x14ac:dyDescent="0.3">
      <c r="A22" s="56" t="s">
        <v>37</v>
      </c>
      <c r="B22" s="57"/>
      <c r="C22" s="57"/>
      <c r="D22" s="57"/>
      <c r="E22" s="58"/>
      <c r="F22" s="32">
        <f>SUM(F18:F21)</f>
        <v>21836733</v>
      </c>
    </row>
    <row r="23" spans="1:6" ht="15.75" x14ac:dyDescent="0.25">
      <c r="A23" s="68" t="s">
        <v>10</v>
      </c>
      <c r="B23" s="69"/>
      <c r="C23" s="69"/>
      <c r="D23" s="69"/>
      <c r="E23" s="70"/>
      <c r="F23" s="39"/>
    </row>
    <row r="24" spans="1:6" ht="15.75" x14ac:dyDescent="0.25">
      <c r="A24" s="59" t="s">
        <v>39</v>
      </c>
      <c r="B24" s="61">
        <v>45046</v>
      </c>
      <c r="C24" s="17">
        <v>1334</v>
      </c>
      <c r="D24" s="16"/>
      <c r="E24" s="14" t="s">
        <v>43</v>
      </c>
      <c r="F24" s="22">
        <v>3000</v>
      </c>
    </row>
    <row r="25" spans="1:6" ht="15.75" x14ac:dyDescent="0.25">
      <c r="A25" s="60"/>
      <c r="B25" s="62"/>
      <c r="C25" s="17">
        <v>3639</v>
      </c>
      <c r="D25" s="16"/>
      <c r="E25" s="14" t="s">
        <v>42</v>
      </c>
      <c r="F25" s="22">
        <v>10000</v>
      </c>
    </row>
    <row r="26" spans="1:6" ht="16.5" thickBot="1" x14ac:dyDescent="0.3">
      <c r="A26" s="56" t="s">
        <v>40</v>
      </c>
      <c r="B26" s="57"/>
      <c r="C26" s="57"/>
      <c r="D26" s="57"/>
      <c r="E26" s="58"/>
      <c r="F26" s="32">
        <f>SUM(F22:F25)</f>
        <v>21849733</v>
      </c>
    </row>
    <row r="27" spans="1:6" ht="15.75" x14ac:dyDescent="0.25">
      <c r="A27" s="68" t="s">
        <v>10</v>
      </c>
      <c r="B27" s="69"/>
      <c r="C27" s="69"/>
      <c r="D27" s="69"/>
      <c r="E27" s="70"/>
      <c r="F27" s="39"/>
    </row>
    <row r="28" spans="1:6" ht="15.75" x14ac:dyDescent="0.25">
      <c r="A28" s="59" t="s">
        <v>50</v>
      </c>
      <c r="B28" s="61">
        <v>45077</v>
      </c>
      <c r="C28" s="17">
        <v>1345</v>
      </c>
      <c r="D28" s="16"/>
      <c r="E28" s="14" t="s">
        <v>51</v>
      </c>
      <c r="F28" s="13">
        <v>1056</v>
      </c>
    </row>
    <row r="29" spans="1:6" ht="15.75" x14ac:dyDescent="0.25">
      <c r="A29" s="60"/>
      <c r="B29" s="62"/>
      <c r="C29" s="17">
        <v>6171</v>
      </c>
      <c r="D29" s="16"/>
      <c r="E29" s="14" t="s">
        <v>52</v>
      </c>
      <c r="F29" s="13">
        <v>2000</v>
      </c>
    </row>
    <row r="30" spans="1:6" ht="15.75" x14ac:dyDescent="0.25">
      <c r="A30" s="60"/>
      <c r="B30" s="62"/>
      <c r="C30" s="17">
        <v>3612</v>
      </c>
      <c r="D30" s="16"/>
      <c r="E30" s="14" t="s">
        <v>53</v>
      </c>
      <c r="F30" s="13">
        <v>13443</v>
      </c>
    </row>
    <row r="31" spans="1:6" ht="15.75" x14ac:dyDescent="0.25">
      <c r="A31" s="60"/>
      <c r="B31" s="62"/>
      <c r="C31" s="17">
        <v>4116</v>
      </c>
      <c r="D31" s="16"/>
      <c r="E31" s="14" t="s">
        <v>54</v>
      </c>
      <c r="F31" s="13">
        <v>38000</v>
      </c>
    </row>
    <row r="32" spans="1:6" ht="16.5" thickBot="1" x14ac:dyDescent="0.3">
      <c r="A32" s="56" t="s">
        <v>55</v>
      </c>
      <c r="B32" s="57"/>
      <c r="C32" s="57"/>
      <c r="D32" s="57"/>
      <c r="E32" s="58"/>
      <c r="F32" s="32">
        <f>SUM(F26:F31)</f>
        <v>21904232</v>
      </c>
    </row>
    <row r="33" spans="1:6" x14ac:dyDescent="0.25">
      <c r="A33" s="40"/>
      <c r="F33" s="41"/>
    </row>
    <row r="34" spans="1:6" ht="24" thickBot="1" x14ac:dyDescent="0.4">
      <c r="A34" s="42" t="s">
        <v>12</v>
      </c>
      <c r="B34" s="43"/>
      <c r="E34" s="44" t="s">
        <v>2</v>
      </c>
      <c r="F34" s="45" t="s">
        <v>3</v>
      </c>
    </row>
    <row r="35" spans="1:6" ht="32.25" thickBot="1" x14ac:dyDescent="0.3">
      <c r="A35" s="18" t="s">
        <v>4</v>
      </c>
      <c r="B35" s="19" t="s">
        <v>5</v>
      </c>
      <c r="C35" s="20" t="s">
        <v>6</v>
      </c>
      <c r="D35" s="19" t="s">
        <v>7</v>
      </c>
      <c r="E35" s="20" t="s">
        <v>8</v>
      </c>
      <c r="F35" s="21" t="s">
        <v>9</v>
      </c>
    </row>
    <row r="36" spans="1:6" ht="17.25" thickTop="1" thickBot="1" x14ac:dyDescent="0.3">
      <c r="A36" s="74" t="s">
        <v>16</v>
      </c>
      <c r="B36" s="75"/>
      <c r="C36" s="75"/>
      <c r="D36" s="75"/>
      <c r="E36" s="76"/>
      <c r="F36" s="33">
        <v>20453000</v>
      </c>
    </row>
    <row r="37" spans="1:6" ht="20.25" customHeight="1" x14ac:dyDescent="0.25">
      <c r="A37" s="68" t="s">
        <v>10</v>
      </c>
      <c r="B37" s="69"/>
      <c r="C37" s="69"/>
      <c r="D37" s="69"/>
      <c r="E37" s="70"/>
      <c r="F37" s="24"/>
    </row>
    <row r="38" spans="1:6" ht="21" customHeight="1" x14ac:dyDescent="0.25">
      <c r="A38" s="52" t="s">
        <v>11</v>
      </c>
      <c r="B38" s="54">
        <v>44957</v>
      </c>
      <c r="C38" s="15">
        <v>6330</v>
      </c>
      <c r="D38" s="14"/>
      <c r="E38" s="14" t="s">
        <v>17</v>
      </c>
      <c r="F38" s="22">
        <v>540</v>
      </c>
    </row>
    <row r="39" spans="1:6" ht="21" customHeight="1" x14ac:dyDescent="0.25">
      <c r="A39" s="77"/>
      <c r="B39" s="78"/>
      <c r="C39" s="15">
        <v>6402</v>
      </c>
      <c r="D39" s="14"/>
      <c r="E39" s="14" t="s">
        <v>19</v>
      </c>
      <c r="F39" s="22">
        <v>14303</v>
      </c>
    </row>
    <row r="40" spans="1:6" ht="16.5" thickBot="1" x14ac:dyDescent="0.3">
      <c r="A40" s="56" t="s">
        <v>18</v>
      </c>
      <c r="B40" s="57"/>
      <c r="C40" s="57"/>
      <c r="D40" s="57"/>
      <c r="E40" s="58"/>
      <c r="F40" s="34">
        <f>SUM(F36:F39)</f>
        <v>20467843</v>
      </c>
    </row>
    <row r="41" spans="1:6" ht="15.6" customHeight="1" x14ac:dyDescent="0.25">
      <c r="A41" s="49" t="s">
        <v>13</v>
      </c>
      <c r="B41" s="50"/>
      <c r="C41" s="50"/>
      <c r="D41" s="50"/>
      <c r="E41" s="51"/>
      <c r="F41" s="31"/>
    </row>
    <row r="42" spans="1:6" ht="15.6" customHeight="1" x14ac:dyDescent="0.25">
      <c r="A42" s="52" t="s">
        <v>23</v>
      </c>
      <c r="B42" s="54">
        <v>44999</v>
      </c>
      <c r="C42" s="17">
        <v>3745</v>
      </c>
      <c r="D42" s="16"/>
      <c r="E42" s="14" t="s">
        <v>24</v>
      </c>
      <c r="F42" s="23">
        <v>115530</v>
      </c>
    </row>
    <row r="43" spans="1:6" ht="15.6" customHeight="1" x14ac:dyDescent="0.25">
      <c r="A43" s="53"/>
      <c r="B43" s="55"/>
      <c r="C43" s="17">
        <v>3639</v>
      </c>
      <c r="D43" s="16"/>
      <c r="E43" s="14" t="s">
        <v>31</v>
      </c>
      <c r="F43" s="23">
        <v>110500</v>
      </c>
    </row>
    <row r="44" spans="1:6" ht="15.6" customHeight="1" x14ac:dyDescent="0.25">
      <c r="A44" s="53"/>
      <c r="B44" s="55"/>
      <c r="C44" s="17">
        <v>3639</v>
      </c>
      <c r="D44" s="17">
        <v>5512</v>
      </c>
      <c r="E44" s="14" t="s">
        <v>25</v>
      </c>
      <c r="F44" s="23">
        <v>30000</v>
      </c>
    </row>
    <row r="45" spans="1:6" ht="16.5" thickBot="1" x14ac:dyDescent="0.3">
      <c r="A45" s="79" t="s">
        <v>26</v>
      </c>
      <c r="B45" s="80"/>
      <c r="C45" s="80"/>
      <c r="D45" s="80"/>
      <c r="E45" s="81"/>
      <c r="F45" s="38">
        <f>SUM(F40:F44)</f>
        <v>20723873</v>
      </c>
    </row>
    <row r="46" spans="1:6" ht="15.75" customHeight="1" x14ac:dyDescent="0.25">
      <c r="A46" s="68" t="s">
        <v>10</v>
      </c>
      <c r="B46" s="69"/>
      <c r="C46" s="69"/>
      <c r="D46" s="69"/>
      <c r="E46" s="70"/>
      <c r="F46" s="39"/>
    </row>
    <row r="47" spans="1:6" ht="15.75" x14ac:dyDescent="0.25">
      <c r="A47" s="59" t="s">
        <v>33</v>
      </c>
      <c r="B47" s="61">
        <v>45016</v>
      </c>
      <c r="C47" s="17">
        <v>3419</v>
      </c>
      <c r="D47" s="16"/>
      <c r="E47" s="14" t="s">
        <v>36</v>
      </c>
      <c r="F47" s="22">
        <v>0</v>
      </c>
    </row>
    <row r="48" spans="1:6" ht="15.75" x14ac:dyDescent="0.25">
      <c r="A48" s="60"/>
      <c r="B48" s="62"/>
      <c r="C48" s="17">
        <v>3631</v>
      </c>
      <c r="D48" s="16"/>
      <c r="E48" s="14" t="s">
        <v>36</v>
      </c>
      <c r="F48" s="22">
        <v>0</v>
      </c>
    </row>
    <row r="49" spans="1:6" ht="15.75" x14ac:dyDescent="0.25">
      <c r="A49" s="60"/>
      <c r="B49" s="62"/>
      <c r="C49" s="17">
        <v>3639</v>
      </c>
      <c r="D49" s="16"/>
      <c r="E49" s="14" t="s">
        <v>36</v>
      </c>
      <c r="F49" s="22">
        <v>0</v>
      </c>
    </row>
    <row r="50" spans="1:6" x14ac:dyDescent="0.25">
      <c r="A50" s="60"/>
      <c r="B50" s="62"/>
      <c r="C50" s="17">
        <v>4350</v>
      </c>
      <c r="D50" s="16"/>
      <c r="E50" s="14" t="s">
        <v>32</v>
      </c>
      <c r="F50" s="13">
        <v>30000</v>
      </c>
    </row>
    <row r="51" spans="1:6" ht="15.75" x14ac:dyDescent="0.25">
      <c r="A51" s="60"/>
      <c r="B51" s="62"/>
      <c r="C51" s="17">
        <v>6118</v>
      </c>
      <c r="D51" s="16"/>
      <c r="E51" s="14" t="s">
        <v>38</v>
      </c>
      <c r="F51" s="13">
        <v>3875</v>
      </c>
    </row>
    <row r="52" spans="1:6" ht="16.5" customHeight="1" thickBot="1" x14ac:dyDescent="0.3">
      <c r="A52" s="56" t="s">
        <v>37</v>
      </c>
      <c r="B52" s="57"/>
      <c r="C52" s="57"/>
      <c r="D52" s="57"/>
      <c r="E52" s="58"/>
      <c r="F52" s="34">
        <f>SUM(F45:F51)</f>
        <v>20757748</v>
      </c>
    </row>
    <row r="53" spans="1:6" x14ac:dyDescent="0.25">
      <c r="A53" s="68" t="s">
        <v>10</v>
      </c>
      <c r="B53" s="69"/>
      <c r="C53" s="69"/>
      <c r="D53" s="69"/>
      <c r="E53" s="70"/>
      <c r="F53" s="24"/>
    </row>
    <row r="54" spans="1:6" ht="15.75" x14ac:dyDescent="0.25">
      <c r="A54" s="52" t="s">
        <v>39</v>
      </c>
      <c r="B54" s="54">
        <v>45046</v>
      </c>
      <c r="C54" s="17">
        <v>3639</v>
      </c>
      <c r="D54" s="14">
        <v>5512</v>
      </c>
      <c r="E54" s="14" t="s">
        <v>36</v>
      </c>
      <c r="F54" s="22">
        <v>0</v>
      </c>
    </row>
    <row r="55" spans="1:6" ht="15.75" x14ac:dyDescent="0.25">
      <c r="A55" s="53"/>
      <c r="B55" s="55"/>
      <c r="C55" s="17">
        <v>6171</v>
      </c>
      <c r="D55" s="16"/>
      <c r="E55" s="14" t="s">
        <v>36</v>
      </c>
      <c r="F55" s="22">
        <v>0</v>
      </c>
    </row>
    <row r="56" spans="1:6" ht="16.5" thickBot="1" x14ac:dyDescent="0.3">
      <c r="A56" s="56" t="s">
        <v>41</v>
      </c>
      <c r="B56" s="57"/>
      <c r="C56" s="57"/>
      <c r="D56" s="57"/>
      <c r="E56" s="58"/>
      <c r="F56" s="34">
        <f>SUM(F52:F55)</f>
        <v>20757748</v>
      </c>
    </row>
    <row r="57" spans="1:6" ht="15.75" x14ac:dyDescent="0.25">
      <c r="A57" s="49" t="s">
        <v>49</v>
      </c>
      <c r="B57" s="50"/>
      <c r="C57" s="50"/>
      <c r="D57" s="50"/>
      <c r="E57" s="51"/>
      <c r="F57" s="31"/>
    </row>
    <row r="58" spans="1:6" ht="15.75" x14ac:dyDescent="0.25">
      <c r="A58" s="52" t="s">
        <v>45</v>
      </c>
      <c r="B58" s="54">
        <v>45076</v>
      </c>
      <c r="C58" s="17">
        <v>2219</v>
      </c>
      <c r="D58" s="16"/>
      <c r="E58" s="14" t="s">
        <v>46</v>
      </c>
      <c r="F58" s="23">
        <v>52030</v>
      </c>
    </row>
    <row r="59" spans="1:6" ht="15.75" x14ac:dyDescent="0.25">
      <c r="A59" s="53"/>
      <c r="B59" s="55"/>
      <c r="C59" s="17">
        <v>3330</v>
      </c>
      <c r="D59" s="16"/>
      <c r="E59" s="14" t="s">
        <v>47</v>
      </c>
      <c r="F59" s="23">
        <v>140000</v>
      </c>
    </row>
    <row r="60" spans="1:6" ht="15.75" x14ac:dyDescent="0.25">
      <c r="A60" s="53"/>
      <c r="B60" s="55"/>
      <c r="C60" s="17">
        <v>3639</v>
      </c>
      <c r="D60" s="14">
        <v>5512</v>
      </c>
      <c r="E60" s="14" t="s">
        <v>25</v>
      </c>
      <c r="F60" s="23">
        <v>80000</v>
      </c>
    </row>
    <row r="61" spans="1:6" ht="15.75" x14ac:dyDescent="0.25">
      <c r="A61" s="53"/>
      <c r="B61" s="55"/>
      <c r="C61" s="17">
        <v>6171</v>
      </c>
      <c r="D61" s="16"/>
      <c r="E61" s="14" t="s">
        <v>48</v>
      </c>
      <c r="F61" s="23">
        <v>350000</v>
      </c>
    </row>
    <row r="62" spans="1:6" ht="16.5" thickBot="1" x14ac:dyDescent="0.3">
      <c r="A62" s="56" t="s">
        <v>44</v>
      </c>
      <c r="B62" s="57"/>
      <c r="C62" s="57"/>
      <c r="D62" s="57"/>
      <c r="E62" s="58"/>
      <c r="F62" s="34">
        <f>SUM(F56:F61)</f>
        <v>21379778</v>
      </c>
    </row>
    <row r="63" spans="1:6" ht="15.75" x14ac:dyDescent="0.25">
      <c r="A63" s="49" t="s">
        <v>10</v>
      </c>
      <c r="B63" s="50"/>
      <c r="C63" s="50"/>
      <c r="D63" s="50"/>
      <c r="E63" s="51"/>
      <c r="F63" s="24"/>
    </row>
    <row r="64" spans="1:6" ht="15.75" x14ac:dyDescent="0.25">
      <c r="A64" s="52" t="s">
        <v>50</v>
      </c>
      <c r="B64" s="54">
        <v>45077</v>
      </c>
      <c r="C64" s="17">
        <v>3419</v>
      </c>
      <c r="D64" s="16"/>
      <c r="E64" s="14" t="s">
        <v>36</v>
      </c>
      <c r="F64" s="22">
        <v>0</v>
      </c>
    </row>
    <row r="65" spans="1:6" ht="15.75" x14ac:dyDescent="0.25">
      <c r="A65" s="53"/>
      <c r="B65" s="55"/>
      <c r="C65" s="17">
        <v>3632</v>
      </c>
      <c r="D65" s="16"/>
      <c r="E65" s="14" t="s">
        <v>36</v>
      </c>
      <c r="F65" s="22">
        <v>0</v>
      </c>
    </row>
    <row r="66" spans="1:6" ht="15.75" x14ac:dyDescent="0.25">
      <c r="A66" s="53"/>
      <c r="B66" s="55"/>
      <c r="C66" s="17">
        <v>3639</v>
      </c>
      <c r="D66" s="16"/>
      <c r="E66" s="14" t="s">
        <v>36</v>
      </c>
      <c r="F66" s="22">
        <v>0</v>
      </c>
    </row>
    <row r="67" spans="1:6" ht="15.75" x14ac:dyDescent="0.25">
      <c r="A67" s="53"/>
      <c r="B67" s="55"/>
      <c r="C67" s="17">
        <v>3722</v>
      </c>
      <c r="D67" s="14"/>
      <c r="E67" s="14" t="s">
        <v>36</v>
      </c>
      <c r="F67" s="22">
        <v>0</v>
      </c>
    </row>
    <row r="68" spans="1:6" ht="15.75" x14ac:dyDescent="0.25">
      <c r="A68" s="53"/>
      <c r="B68" s="55"/>
      <c r="C68" s="17">
        <v>6171</v>
      </c>
      <c r="D68" s="16"/>
      <c r="E68" s="14" t="s">
        <v>36</v>
      </c>
      <c r="F68" s="22">
        <v>0</v>
      </c>
    </row>
    <row r="69" spans="1:6" ht="16.5" thickBot="1" x14ac:dyDescent="0.3">
      <c r="A69" s="56" t="s">
        <v>55</v>
      </c>
      <c r="B69" s="57"/>
      <c r="C69" s="57"/>
      <c r="D69" s="57"/>
      <c r="E69" s="58"/>
      <c r="F69" s="34">
        <f>SUM(F62:F68)</f>
        <v>21379778</v>
      </c>
    </row>
  </sheetData>
  <mergeCells count="44">
    <mergeCell ref="A62:E62"/>
    <mergeCell ref="A36:E36"/>
    <mergeCell ref="A37:E37"/>
    <mergeCell ref="A38:A39"/>
    <mergeCell ref="B38:B39"/>
    <mergeCell ref="A40:E40"/>
    <mergeCell ref="A41:E41"/>
    <mergeCell ref="A42:A44"/>
    <mergeCell ref="B42:B44"/>
    <mergeCell ref="A45:E45"/>
    <mergeCell ref="A46:E46"/>
    <mergeCell ref="A47:A51"/>
    <mergeCell ref="B47:B51"/>
    <mergeCell ref="A52:E52"/>
    <mergeCell ref="A53:E53"/>
    <mergeCell ref="A54:A55"/>
    <mergeCell ref="A19:E19"/>
    <mergeCell ref="A23:E23"/>
    <mergeCell ref="A24:A25"/>
    <mergeCell ref="B24:B25"/>
    <mergeCell ref="A27:E27"/>
    <mergeCell ref="A28:A31"/>
    <mergeCell ref="B28:B31"/>
    <mergeCell ref="A26:E26"/>
    <mergeCell ref="A22:E22"/>
    <mergeCell ref="A20:A21"/>
    <mergeCell ref="B20:B21"/>
    <mergeCell ref="A7:E7"/>
    <mergeCell ref="A8:E8"/>
    <mergeCell ref="A13:E13"/>
    <mergeCell ref="A14:A17"/>
    <mergeCell ref="B14:B17"/>
    <mergeCell ref="A9:A10"/>
    <mergeCell ref="B9:B10"/>
    <mergeCell ref="A32:E32"/>
    <mergeCell ref="B54:B55"/>
    <mergeCell ref="A56:E56"/>
    <mergeCell ref="A57:E57"/>
    <mergeCell ref="A58:A61"/>
    <mergeCell ref="B58:B61"/>
    <mergeCell ref="A63:E63"/>
    <mergeCell ref="A64:A68"/>
    <mergeCell ref="B64:B68"/>
    <mergeCell ref="A69:E6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31052023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Petr Tůma</cp:lastModifiedBy>
  <cp:lastPrinted>2023-09-25T05:55:55Z</cp:lastPrinted>
  <dcterms:created xsi:type="dcterms:W3CDTF">2021-02-01T13:50:15Z</dcterms:created>
  <dcterms:modified xsi:type="dcterms:W3CDTF">2023-09-25T06:07:10Z</dcterms:modified>
</cp:coreProperties>
</file>