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24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93" i="1" l="1"/>
  <c r="F110" i="1" s="1"/>
  <c r="F86" i="1"/>
  <c r="F76" i="1"/>
  <c r="F37" i="1"/>
  <c r="F81" i="1"/>
  <c r="F70" i="1"/>
  <c r="F56" i="1" l="1"/>
  <c r="F14" i="1" l="1"/>
  <c r="F19" i="1" s="1"/>
  <c r="F25" i="1" s="1"/>
  <c r="F30" i="1" s="1"/>
  <c r="F33" i="1" s="1"/>
  <c r="F9" i="1"/>
  <c r="F60" i="1" l="1"/>
  <c r="F66" i="1" s="1"/>
</calcChain>
</file>

<file path=xl/sharedStrings.xml><?xml version="1.0" encoding="utf-8"?>
<sst xmlns="http://schemas.openxmlformats.org/spreadsheetml/2006/main" count="135" uniqueCount="79">
  <si>
    <t>Obec Slatina nad Zdobnicí</t>
  </si>
  <si>
    <t>IČ 00275395</t>
  </si>
  <si>
    <t xml:space="preserve"> </t>
  </si>
  <si>
    <t>PŘÍJMY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</si>
  <si>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</si>
  <si>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</si>
  <si>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</si>
  <si>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</si>
  <si>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</si>
  <si>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</si>
  <si>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</si>
  <si>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Úprava SR dle rozhodnutí ZO:</t>
  </si>
  <si>
    <t>Úprava SR dle rozhodnutí ZO :</t>
  </si>
  <si>
    <t>prodej obecních pozemků</t>
  </si>
  <si>
    <t>VÝDAJE  :</t>
  </si>
  <si>
    <t>Změny schváleného rozpočtu v roce 2018</t>
  </si>
  <si>
    <t xml:space="preserve">v Kč </t>
  </si>
  <si>
    <t>Z/101</t>
  </si>
  <si>
    <t>rekonstrukce ve školní družině</t>
  </si>
  <si>
    <t>vratka nájemného In Vallery</t>
  </si>
  <si>
    <t>popl.za zřízení majetkového účtu</t>
  </si>
  <si>
    <t>vratka,volby do PS v 2017</t>
  </si>
  <si>
    <t>výdaje na voby prezidenta ČR</t>
  </si>
  <si>
    <t>stav UR k 2.2.2018 :</t>
  </si>
  <si>
    <t>RO/201</t>
  </si>
  <si>
    <t>poplatky za hroby</t>
  </si>
  <si>
    <t>pol. 1122</t>
  </si>
  <si>
    <t>daň z příjmu PO za obec</t>
  </si>
  <si>
    <t>stav UR k 13.3.2018 :</t>
  </si>
  <si>
    <t xml:space="preserve">schválený rozpočet na rok 2018 </t>
  </si>
  <si>
    <t>nákup pozemků</t>
  </si>
  <si>
    <t>zřízení majetkového účtu</t>
  </si>
  <si>
    <t>RO/202</t>
  </si>
  <si>
    <t>pol.4112</t>
  </si>
  <si>
    <t>dotace na místní správu</t>
  </si>
  <si>
    <t>pol.4116</t>
  </si>
  <si>
    <t>dotace pro ZŠ a MŠ</t>
  </si>
  <si>
    <t>věc.břem.Energomontáže Votr.</t>
  </si>
  <si>
    <t>stav UR k 28.3.2018 :</t>
  </si>
  <si>
    <t>administace dotace na tělocvičnu</t>
  </si>
  <si>
    <t>oprava v položkách</t>
  </si>
  <si>
    <t>Úprava dle rozhodnutí starosty :</t>
  </si>
  <si>
    <t>Z/102</t>
  </si>
  <si>
    <t>lesní hospodářství</t>
  </si>
  <si>
    <t>Slatinský zpravodaj</t>
  </si>
  <si>
    <t>prodej pozemku</t>
  </si>
  <si>
    <t>pol. 4112</t>
  </si>
  <si>
    <t>příspěvek na místní správu</t>
  </si>
  <si>
    <t>stav UR k 23.4.2018 :</t>
  </si>
  <si>
    <t>RO/203</t>
  </si>
  <si>
    <t>stočné</t>
  </si>
  <si>
    <t>prodej pozemků</t>
  </si>
  <si>
    <t>stav UR k 23.5.2018 :</t>
  </si>
  <si>
    <t>projekt na zasíťování parcel</t>
  </si>
  <si>
    <t>kanalizace - oprava</t>
  </si>
  <si>
    <t>lesní hospodářství - služby</t>
  </si>
  <si>
    <t>RO/204</t>
  </si>
  <si>
    <t>železný odpad</t>
  </si>
  <si>
    <t>stav UR k 28.6.2018 :</t>
  </si>
  <si>
    <t>zasíťování parcel</t>
  </si>
  <si>
    <t>oprava komunikace</t>
  </si>
  <si>
    <t>Z/103</t>
  </si>
  <si>
    <t>školní družina</t>
  </si>
  <si>
    <t>ZŠ a MŠ</t>
  </si>
  <si>
    <t>stav UR k 31.3.2018 :</t>
  </si>
  <si>
    <t>Z/104</t>
  </si>
  <si>
    <t>komunální odpad</t>
  </si>
  <si>
    <t>stav UR k 2.5.2018</t>
  </si>
  <si>
    <t>Z/105</t>
  </si>
  <si>
    <t>odvody za odnětí půdy</t>
  </si>
  <si>
    <t>železný šrot</t>
  </si>
  <si>
    <t>stav UR k 1.8.2018 :</t>
  </si>
  <si>
    <t>správa les.hospodářství</t>
  </si>
  <si>
    <t>oprava radaru</t>
  </si>
  <si>
    <t>rekonstrukce ŠD</t>
  </si>
  <si>
    <t>příspěvek církvi - kostelní věž</t>
  </si>
  <si>
    <t>volný čas dětí</t>
  </si>
  <si>
    <t>oprava  v položkách</t>
  </si>
  <si>
    <t>platba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</si>
</sst>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A44A"/>
      <name val="Calibri"/>
      <family val="2"/>
      <charset val="238"/>
      <scheme val="minor"/>
    </font>
    <font>
      <b/>
      <sz val="11"/>
      <color rgb="FF008A3E"/>
      <name val="Calibri"/>
      <family val="2"/>
      <charset val="238"/>
      <scheme val="minor"/>
    </font>
    <font>
      <b/>
      <sz val="12"/>
      <color rgb="FF00518E"/>
      <name val="Calibri"/>
      <family val="2"/>
      <charset val="238"/>
      <scheme val="minor"/>
    </font>
    <font>
      <b/>
      <sz val="12"/>
      <color rgb="FF7030A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2" borderId="1" applyNumberFormat="0" applyAlignment="0" applyProtection="0"/>
  </cellStyleXfs>
  <cellXfs count="154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10" fillId="0" borderId="0" xfId="0" applyFont="1"/>
    <xf numFmtId="43" fontId="11" fillId="3" borderId="2" xfId="1" applyFont="1" applyFill="1" applyBorder="1" applyAlignment="1">
      <alignment horizontal="center" wrapText="1"/>
    </xf>
    <xf numFmtId="43" fontId="11" fillId="3" borderId="3" xfId="1" applyFont="1" applyFill="1" applyBorder="1" applyAlignment="1">
      <alignment horizontal="center"/>
    </xf>
    <xf numFmtId="43" fontId="11" fillId="3" borderId="3" xfId="1" applyFont="1" applyFill="1" applyBorder="1" applyAlignment="1">
      <alignment horizontal="center" wrapText="1"/>
    </xf>
    <xf numFmtId="43" fontId="11" fillId="3" borderId="4" xfId="1" applyFont="1" applyFill="1" applyBorder="1" applyAlignment="1">
      <alignment horizontal="center"/>
    </xf>
    <xf numFmtId="0" fontId="0" fillId="0" borderId="10" xfId="0" applyBorder="1"/>
    <xf numFmtId="43" fontId="0" fillId="0" borderId="8" xfId="0" applyNumberFormat="1" applyBorder="1" applyAlignment="1">
      <alignment horizontal="right" wrapText="1"/>
    </xf>
    <xf numFmtId="43" fontId="2" fillId="0" borderId="8" xfId="0" applyNumberFormat="1" applyFont="1" applyBorder="1" applyAlignment="1">
      <alignment horizontal="right" wrapText="1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left" vertical="center"/>
    </xf>
    <xf numFmtId="0" fontId="13" fillId="4" borderId="6" xfId="0" applyFont="1" applyFill="1" applyBorder="1" applyAlignment="1">
      <alignment horizontal="left" vertical="center"/>
    </xf>
    <xf numFmtId="0" fontId="14" fillId="4" borderId="6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center"/>
    </xf>
    <xf numFmtId="0" fontId="15" fillId="0" borderId="19" xfId="0" applyFont="1" applyBorder="1"/>
    <xf numFmtId="0" fontId="16" fillId="0" borderId="0" xfId="0" applyFont="1" applyBorder="1"/>
    <xf numFmtId="0" fontId="0" fillId="0" borderId="0" xfId="0" applyFont="1" applyBorder="1"/>
    <xf numFmtId="0" fontId="17" fillId="4" borderId="0" xfId="0" applyFont="1" applyFill="1" applyBorder="1"/>
    <xf numFmtId="43" fontId="11" fillId="4" borderId="8" xfId="2" applyNumberFormat="1" applyFont="1" applyFill="1" applyBorder="1" applyAlignment="1"/>
    <xf numFmtId="0" fontId="13" fillId="4" borderId="10" xfId="2" applyFont="1" applyFill="1" applyBorder="1" applyAlignment="1">
      <alignment horizontal="center" vertical="center" wrapText="1"/>
    </xf>
    <xf numFmtId="0" fontId="13" fillId="4" borderId="10" xfId="2" applyFont="1" applyFill="1" applyBorder="1" applyAlignment="1">
      <alignment horizontal="left" wrapText="1"/>
    </xf>
    <xf numFmtId="43" fontId="13" fillId="4" borderId="8" xfId="2" applyNumberFormat="1" applyFont="1" applyFill="1" applyBorder="1" applyAlignment="1">
      <alignment horizontal="right" wrapText="1"/>
    </xf>
    <xf numFmtId="0" fontId="0" fillId="0" borderId="8" xfId="0" applyBorder="1" applyAlignment="1"/>
    <xf numFmtId="0" fontId="0" fillId="0" borderId="10" xfId="0" applyBorder="1" applyAlignment="1">
      <alignment horizontal="center" vertical="center"/>
    </xf>
    <xf numFmtId="0" fontId="18" fillId="0" borderId="10" xfId="0" applyFont="1" applyBorder="1"/>
    <xf numFmtId="43" fontId="0" fillId="0" borderId="0" xfId="0" applyNumberFormat="1"/>
    <xf numFmtId="0" fontId="0" fillId="0" borderId="6" xfId="0" applyBorder="1"/>
    <xf numFmtId="0" fontId="1" fillId="4" borderId="7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left" vertical="center"/>
    </xf>
    <xf numFmtId="0" fontId="1" fillId="4" borderId="10" xfId="0" applyFont="1" applyFill="1" applyBorder="1" applyAlignment="1">
      <alignment horizontal="center" vertical="center"/>
    </xf>
    <xf numFmtId="0" fontId="0" fillId="0" borderId="7" xfId="0" applyFill="1" applyBorder="1"/>
    <xf numFmtId="0" fontId="5" fillId="4" borderId="10" xfId="0" applyFont="1" applyFill="1" applyBorder="1" applyAlignment="1">
      <alignment horizontal="left" vertical="center"/>
    </xf>
    <xf numFmtId="0" fontId="0" fillId="0" borderId="7" xfId="0" applyBorder="1"/>
    <xf numFmtId="0" fontId="9" fillId="0" borderId="0" xfId="0" applyFont="1" applyAlignment="1">
      <alignment horizontal="center" vertical="center"/>
    </xf>
    <xf numFmtId="43" fontId="11" fillId="3" borderId="24" xfId="1" applyFont="1" applyFill="1" applyBorder="1" applyAlignment="1">
      <alignment horizontal="center" wrapText="1"/>
    </xf>
    <xf numFmtId="43" fontId="11" fillId="3" borderId="25" xfId="1" applyFont="1" applyFill="1" applyBorder="1" applyAlignment="1">
      <alignment horizontal="center"/>
    </xf>
    <xf numFmtId="43" fontId="11" fillId="3" borderId="25" xfId="1" applyFont="1" applyFill="1" applyBorder="1" applyAlignment="1">
      <alignment horizontal="center" wrapText="1"/>
    </xf>
    <xf numFmtId="43" fontId="11" fillId="3" borderId="26" xfId="1" applyFont="1" applyFill="1" applyBorder="1" applyAlignment="1">
      <alignment horizontal="center"/>
    </xf>
    <xf numFmtId="14" fontId="13" fillId="4" borderId="10" xfId="2" applyNumberFormat="1" applyFont="1" applyFill="1" applyBorder="1" applyAlignment="1">
      <alignment horizontal="left" wrapText="1"/>
    </xf>
    <xf numFmtId="43" fontId="12" fillId="4" borderId="8" xfId="2" applyNumberFormat="1" applyFont="1" applyFill="1" applyBorder="1" applyAlignment="1">
      <alignment horizontal="right" wrapText="1"/>
    </xf>
    <xf numFmtId="43" fontId="20" fillId="4" borderId="23" xfId="2" applyNumberFormat="1" applyFont="1" applyFill="1" applyBorder="1" applyAlignment="1">
      <alignment horizontal="right" wrapText="1"/>
    </xf>
    <xf numFmtId="0" fontId="13" fillId="4" borderId="10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/>
    </xf>
    <xf numFmtId="0" fontId="12" fillId="4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2" fillId="0" borderId="6" xfId="0" applyFont="1" applyBorder="1"/>
    <xf numFmtId="0" fontId="12" fillId="0" borderId="7" xfId="0" applyFont="1" applyBorder="1"/>
    <xf numFmtId="0" fontId="11" fillId="4" borderId="6" xfId="0" applyFont="1" applyFill="1" applyBorder="1" applyAlignment="1">
      <alignment horizontal="center"/>
    </xf>
    <xf numFmtId="0" fontId="12" fillId="4" borderId="10" xfId="0" applyFont="1" applyFill="1" applyBorder="1" applyAlignment="1">
      <alignment horizontal="center"/>
    </xf>
    <xf numFmtId="0" fontId="13" fillId="0" borderId="6" xfId="0" applyFont="1" applyBorder="1"/>
    <xf numFmtId="0" fontId="13" fillId="0" borderId="10" xfId="0" applyFont="1" applyBorder="1"/>
    <xf numFmtId="0" fontId="13" fillId="0" borderId="10" xfId="0" applyFont="1" applyFill="1" applyBorder="1"/>
    <xf numFmtId="0" fontId="12" fillId="4" borderId="10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2" fillId="0" borderId="10" xfId="0" applyFont="1" applyBorder="1"/>
    <xf numFmtId="14" fontId="13" fillId="4" borderId="10" xfId="0" applyNumberFormat="1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5" fillId="0" borderId="0" xfId="0" applyFont="1"/>
    <xf numFmtId="14" fontId="0" fillId="0" borderId="10" xfId="0" applyNumberFormat="1" applyBorder="1" applyAlignment="1">
      <alignment horizontal="center" vertical="center"/>
    </xf>
    <xf numFmtId="0" fontId="12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4" fontId="13" fillId="0" borderId="12" xfId="0" applyNumberFormat="1" applyFont="1" applyBorder="1" applyAlignment="1">
      <alignment horizontal="center" vertical="center"/>
    </xf>
    <xf numFmtId="14" fontId="13" fillId="0" borderId="14" xfId="0" applyNumberFormat="1" applyFont="1" applyBorder="1" applyAlignment="1">
      <alignment horizontal="center" vertical="center"/>
    </xf>
    <xf numFmtId="14" fontId="13" fillId="0" borderId="13" xfId="0" applyNumberFormat="1" applyFont="1" applyBorder="1" applyAlignment="1">
      <alignment horizontal="center" vertical="center"/>
    </xf>
    <xf numFmtId="14" fontId="13" fillId="4" borderId="13" xfId="0" applyNumberFormat="1" applyFont="1" applyFill="1" applyBorder="1" applyAlignment="1">
      <alignment horizontal="center" vertical="center"/>
    </xf>
    <xf numFmtId="14" fontId="13" fillId="4" borderId="14" xfId="0" applyNumberFormat="1" applyFont="1" applyFill="1" applyBorder="1" applyAlignment="1">
      <alignment horizontal="center" vertical="center"/>
    </xf>
    <xf numFmtId="0" fontId="11" fillId="4" borderId="6" xfId="2" applyFont="1" applyFill="1" applyBorder="1" applyAlignment="1">
      <alignment horizontal="left" wrapText="1"/>
    </xf>
    <xf numFmtId="0" fontId="11" fillId="4" borderId="7" xfId="2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14" fontId="0" fillId="4" borderId="11" xfId="0" applyNumberFormat="1" applyFont="1" applyFill="1" applyBorder="1" applyAlignment="1">
      <alignment horizontal="center" vertical="center"/>
    </xf>
    <xf numFmtId="14" fontId="0" fillId="4" borderId="0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11" fillId="4" borderId="20" xfId="2" applyFont="1" applyFill="1" applyBorder="1" applyAlignment="1">
      <alignment horizontal="left" wrapText="1"/>
    </xf>
    <xf numFmtId="0" fontId="11" fillId="4" borderId="21" xfId="2" applyFont="1" applyFill="1" applyBorder="1" applyAlignment="1">
      <alignment horizontal="left" wrapText="1"/>
    </xf>
    <xf numFmtId="0" fontId="11" fillId="4" borderId="22" xfId="2" applyFont="1" applyFill="1" applyBorder="1" applyAlignment="1">
      <alignment horizontal="left" wrapText="1"/>
    </xf>
    <xf numFmtId="0" fontId="11" fillId="4" borderId="5" xfId="2" applyFont="1" applyFill="1" applyBorder="1" applyAlignment="1">
      <alignment horizontal="left" wrapText="1"/>
    </xf>
    <xf numFmtId="0" fontId="21" fillId="4" borderId="15" xfId="2" applyFont="1" applyFill="1" applyBorder="1" applyAlignment="1">
      <alignment horizontal="center" vertical="center" wrapText="1"/>
    </xf>
    <xf numFmtId="0" fontId="21" fillId="4" borderId="16" xfId="2" applyFont="1" applyFill="1" applyBorder="1" applyAlignment="1">
      <alignment horizontal="center" vertical="center" wrapText="1"/>
    </xf>
    <xf numFmtId="0" fontId="21" fillId="4" borderId="17" xfId="2" applyFont="1" applyFill="1" applyBorder="1" applyAlignment="1">
      <alignment horizontal="center" vertical="center" wrapText="1"/>
    </xf>
    <xf numFmtId="14" fontId="13" fillId="4" borderId="12" xfId="2" applyNumberFormat="1" applyFont="1" applyFill="1" applyBorder="1" applyAlignment="1">
      <alignment horizontal="center" vertical="center" wrapText="1"/>
    </xf>
    <xf numFmtId="14" fontId="13" fillId="4" borderId="13" xfId="2" applyNumberFormat="1" applyFont="1" applyFill="1" applyBorder="1" applyAlignment="1">
      <alignment horizontal="center" vertical="center" wrapText="1"/>
    </xf>
    <xf numFmtId="14" fontId="13" fillId="4" borderId="14" xfId="2" applyNumberFormat="1" applyFont="1" applyFill="1" applyBorder="1" applyAlignment="1">
      <alignment horizontal="center" vertical="center" wrapText="1"/>
    </xf>
    <xf numFmtId="0" fontId="12" fillId="4" borderId="9" xfId="2" applyFont="1" applyFill="1" applyBorder="1" applyAlignment="1">
      <alignment horizontal="left" vertical="center" wrapText="1"/>
    </xf>
    <xf numFmtId="0" fontId="12" fillId="4" borderId="10" xfId="2" applyFont="1" applyFill="1" applyBorder="1" applyAlignment="1">
      <alignment horizontal="left" vertical="center" wrapText="1"/>
    </xf>
    <xf numFmtId="0" fontId="12" fillId="4" borderId="6" xfId="2" applyFont="1" applyFill="1" applyBorder="1" applyAlignment="1">
      <alignment horizontal="left" wrapText="1"/>
    </xf>
    <xf numFmtId="0" fontId="12" fillId="4" borderId="7" xfId="2" applyFont="1" applyFill="1" applyBorder="1" applyAlignment="1">
      <alignment horizontal="left" wrapText="1"/>
    </xf>
    <xf numFmtId="14" fontId="13" fillId="4" borderId="12" xfId="0" applyNumberFormat="1" applyFont="1" applyFill="1" applyBorder="1" applyAlignment="1">
      <alignment horizontal="center" vertical="center"/>
    </xf>
    <xf numFmtId="14" fontId="13" fillId="4" borderId="11" xfId="0" applyNumberFormat="1" applyFont="1" applyFill="1" applyBorder="1" applyAlignment="1">
      <alignment horizontal="center" vertical="center"/>
    </xf>
    <xf numFmtId="14" fontId="13" fillId="4" borderId="0" xfId="0" applyNumberFormat="1" applyFont="1" applyFill="1" applyBorder="1" applyAlignment="1">
      <alignment horizontal="center" vertical="center"/>
    </xf>
    <xf numFmtId="14" fontId="13" fillId="4" borderId="18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2" fillId="0" borderId="5" xfId="0" applyFont="1" applyBorder="1"/>
    <xf numFmtId="43" fontId="12" fillId="0" borderId="8" xfId="0" applyNumberFormat="1" applyFont="1" applyBorder="1" applyAlignment="1">
      <alignment horizontal="right" wrapText="1"/>
    </xf>
    <xf numFmtId="0" fontId="11" fillId="0" borderId="5" xfId="0" applyFont="1" applyBorder="1"/>
    <xf numFmtId="4" fontId="0" fillId="0" borderId="8" xfId="0" applyNumberFormat="1" applyBorder="1"/>
    <xf numFmtId="0" fontId="11" fillId="0" borderId="27" xfId="0" applyFont="1" applyBorder="1"/>
    <xf numFmtId="0" fontId="21" fillId="0" borderId="15" xfId="0" applyFont="1" applyBorder="1" applyAlignment="1">
      <alignment horizontal="center" vertical="center"/>
    </xf>
    <xf numFmtId="43" fontId="13" fillId="0" borderId="8" xfId="0" applyNumberFormat="1" applyFont="1" applyBorder="1" applyAlignment="1">
      <alignment horizontal="right" wrapText="1"/>
    </xf>
    <xf numFmtId="0" fontId="21" fillId="0" borderId="17" xfId="0" applyFont="1" applyBorder="1" applyAlignment="1">
      <alignment horizontal="center" vertical="center"/>
    </xf>
    <xf numFmtId="0" fontId="12" fillId="0" borderId="28" xfId="0" applyFont="1" applyBorder="1"/>
    <xf numFmtId="0" fontId="21" fillId="0" borderId="16" xfId="0" applyFont="1" applyBorder="1" applyAlignment="1">
      <alignment horizontal="center" vertical="center"/>
    </xf>
    <xf numFmtId="164" fontId="13" fillId="0" borderId="8" xfId="0" applyNumberFormat="1" applyFont="1" applyBorder="1" applyAlignment="1"/>
    <xf numFmtId="164" fontId="13" fillId="0" borderId="8" xfId="0" applyNumberFormat="1" applyFont="1" applyBorder="1"/>
    <xf numFmtId="164" fontId="12" fillId="0" borderId="8" xfId="0" applyNumberFormat="1" applyFont="1" applyBorder="1"/>
    <xf numFmtId="0" fontId="22" fillId="0" borderId="16" xfId="0" applyFont="1" applyBorder="1" applyAlignment="1">
      <alignment horizontal="center" vertical="center"/>
    </xf>
    <xf numFmtId="164" fontId="0" fillId="0" borderId="8" xfId="0" applyNumberFormat="1" applyBorder="1"/>
    <xf numFmtId="43" fontId="0" fillId="0" borderId="8" xfId="0" applyNumberFormat="1" applyBorder="1" applyAlignment="1">
      <alignment horizontal="center" wrapText="1"/>
    </xf>
    <xf numFmtId="164" fontId="0" fillId="0" borderId="8" xfId="0" applyNumberFormat="1" applyFill="1" applyBorder="1"/>
    <xf numFmtId="0" fontId="12" fillId="0" borderId="27" xfId="0" applyFont="1" applyBorder="1" applyAlignment="1">
      <alignment horizontal="left"/>
    </xf>
    <xf numFmtId="164" fontId="12" fillId="0" borderId="29" xfId="0" applyNumberFormat="1" applyFont="1" applyBorder="1"/>
    <xf numFmtId="0" fontId="21" fillId="0" borderId="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/>
    </xf>
    <xf numFmtId="0" fontId="12" fillId="0" borderId="31" xfId="0" applyFont="1" applyBorder="1" applyAlignment="1">
      <alignment horizontal="left"/>
    </xf>
    <xf numFmtId="164" fontId="12" fillId="0" borderId="32" xfId="0" applyNumberFormat="1" applyFont="1" applyBorder="1"/>
    <xf numFmtId="43" fontId="19" fillId="4" borderId="8" xfId="1" applyFont="1" applyFill="1" applyBorder="1" applyAlignment="1">
      <alignment horizontal="right" wrapText="1"/>
    </xf>
    <xf numFmtId="43" fontId="11" fillId="4" borderId="8" xfId="1" applyFont="1" applyFill="1" applyBorder="1" applyAlignment="1">
      <alignment horizontal="right" wrapText="1"/>
    </xf>
    <xf numFmtId="0" fontId="21" fillId="4" borderId="9" xfId="2" applyFont="1" applyFill="1" applyBorder="1" applyAlignment="1">
      <alignment horizontal="center" wrapText="1"/>
    </xf>
    <xf numFmtId="43" fontId="13" fillId="4" borderId="8" xfId="1" applyFont="1" applyFill="1" applyBorder="1" applyAlignment="1">
      <alignment horizontal="right" wrapText="1"/>
    </xf>
    <xf numFmtId="0" fontId="12" fillId="4" borderId="5" xfId="2" applyFont="1" applyFill="1" applyBorder="1" applyAlignment="1">
      <alignment horizontal="left" wrapText="1"/>
    </xf>
    <xf numFmtId="43" fontId="12" fillId="4" borderId="8" xfId="1" applyFont="1" applyFill="1" applyBorder="1" applyAlignment="1">
      <alignment horizontal="right" wrapText="1"/>
    </xf>
    <xf numFmtId="0" fontId="22" fillId="4" borderId="1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21" fillId="4" borderId="16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12" fillId="4" borderId="9" xfId="0" applyFont="1" applyFill="1" applyBorder="1" applyAlignment="1">
      <alignment horizontal="left" vertical="center"/>
    </xf>
    <xf numFmtId="0" fontId="21" fillId="4" borderId="17" xfId="0" applyFont="1" applyFill="1" applyBorder="1" applyAlignment="1">
      <alignment horizontal="center" vertical="center"/>
    </xf>
    <xf numFmtId="0" fontId="12" fillId="4" borderId="33" xfId="0" applyFont="1" applyFill="1" applyBorder="1" applyAlignment="1">
      <alignment horizontal="left" vertical="center"/>
    </xf>
    <xf numFmtId="0" fontId="14" fillId="4" borderId="34" xfId="0" applyFont="1" applyFill="1" applyBorder="1" applyAlignment="1">
      <alignment horizontal="left" vertical="center"/>
    </xf>
    <xf numFmtId="0" fontId="13" fillId="4" borderId="34" xfId="0" applyFont="1" applyFill="1" applyBorder="1" applyAlignment="1">
      <alignment horizontal="left" vertical="center"/>
    </xf>
    <xf numFmtId="0" fontId="13" fillId="4" borderId="35" xfId="0" applyFont="1" applyFill="1" applyBorder="1" applyAlignment="1">
      <alignment horizontal="left" vertical="center"/>
    </xf>
    <xf numFmtId="43" fontId="12" fillId="0" borderId="32" xfId="0" applyNumberFormat="1" applyFont="1" applyBorder="1" applyAlignment="1">
      <alignment horizontal="right" wrapText="1"/>
    </xf>
    <xf numFmtId="0" fontId="14" fillId="4" borderId="0" xfId="0" applyFont="1" applyFill="1" applyBorder="1" applyAlignment="1">
      <alignment horizontal="left" vertical="center"/>
    </xf>
    <xf numFmtId="0" fontId="13" fillId="4" borderId="0" xfId="0" applyFont="1" applyFill="1" applyBorder="1" applyAlignment="1">
      <alignment horizontal="left" vertical="center"/>
    </xf>
    <xf numFmtId="43" fontId="12" fillId="0" borderId="0" xfId="0" applyNumberFormat="1" applyFont="1" applyBorder="1" applyAlignment="1">
      <alignment horizontal="right" wrapText="1"/>
    </xf>
    <xf numFmtId="0" fontId="12" fillId="4" borderId="0" xfId="0" applyFont="1" applyFill="1" applyBorder="1" applyAlignment="1">
      <alignment horizontal="left" vertical="center"/>
    </xf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00518E"/>
      <color rgb="FF00642D"/>
      <color rgb="FF008A3E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"/>
  <sheetViews>
    <sheetView tabSelected="1" topLeftCell="A92" workbookViewId="0">
      <selection activeCell="I35" sqref="I35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15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4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4" thickBot="1" x14ac:dyDescent="0.5">
      <c r="A4" s="6" t="s">
        <v>3</v>
      </c>
      <c r="B4" s="4"/>
      <c r="C4" s="4"/>
      <c r="D4" s="4"/>
      <c r="E4" s="3"/>
      <c r="F4" s="38" t="s">
        <v>16</v>
      </c>
    </row>
    <row r="5" spans="1:6" ht="28.8" x14ac:dyDescent="0.3">
      <c r="A5" s="39" t="s">
        <v>4</v>
      </c>
      <c r="B5" s="40" t="s">
        <v>5</v>
      </c>
      <c r="C5" s="40" t="s">
        <v>6</v>
      </c>
      <c r="D5" s="40" t="s">
        <v>7</v>
      </c>
      <c r="E5" s="41" t="s">
        <v>8</v>
      </c>
      <c r="F5" s="42" t="s">
        <v>9</v>
      </c>
    </row>
    <row r="6" spans="1:6" x14ac:dyDescent="0.3">
      <c r="A6" s="88" t="s">
        <v>29</v>
      </c>
      <c r="B6" s="76"/>
      <c r="C6" s="76"/>
      <c r="D6" s="76"/>
      <c r="E6" s="77"/>
      <c r="F6" s="129">
        <v>13699500</v>
      </c>
    </row>
    <row r="7" spans="1:6" x14ac:dyDescent="0.3">
      <c r="A7" s="88" t="s">
        <v>10</v>
      </c>
      <c r="B7" s="76"/>
      <c r="C7" s="76"/>
      <c r="D7" s="76"/>
      <c r="E7" s="77"/>
      <c r="F7" s="130"/>
    </row>
    <row r="8" spans="1:6" ht="15.6" x14ac:dyDescent="0.3">
      <c r="A8" s="131" t="s">
        <v>17</v>
      </c>
      <c r="B8" s="43">
        <v>43133</v>
      </c>
      <c r="C8" s="25">
        <v>6330</v>
      </c>
      <c r="D8" s="25"/>
      <c r="E8" s="25" t="s">
        <v>31</v>
      </c>
      <c r="F8" s="132">
        <v>500</v>
      </c>
    </row>
    <row r="9" spans="1:6" x14ac:dyDescent="0.3">
      <c r="A9" s="133" t="s">
        <v>23</v>
      </c>
      <c r="B9" s="97"/>
      <c r="C9" s="97"/>
      <c r="D9" s="97"/>
      <c r="E9" s="98"/>
      <c r="F9" s="134">
        <f>SUM(F6:F8)</f>
        <v>13700000</v>
      </c>
    </row>
    <row r="10" spans="1:6" x14ac:dyDescent="0.3">
      <c r="A10" s="78" t="s">
        <v>11</v>
      </c>
      <c r="B10" s="79"/>
      <c r="C10" s="79"/>
      <c r="D10" s="79"/>
      <c r="E10" s="80"/>
      <c r="F10" s="13"/>
    </row>
    <row r="11" spans="1:6" x14ac:dyDescent="0.3">
      <c r="A11" s="135" t="s">
        <v>24</v>
      </c>
      <c r="B11" s="81">
        <v>43172</v>
      </c>
      <c r="C11" s="33" t="s">
        <v>26</v>
      </c>
      <c r="D11" s="36"/>
      <c r="E11" s="32" t="s">
        <v>27</v>
      </c>
      <c r="F11" s="13">
        <v>35660</v>
      </c>
    </row>
    <row r="12" spans="1:6" x14ac:dyDescent="0.3">
      <c r="A12" s="136"/>
      <c r="B12" s="82"/>
      <c r="C12" s="34">
        <v>3632</v>
      </c>
      <c r="D12" s="36"/>
      <c r="E12" s="32" t="s">
        <v>25</v>
      </c>
      <c r="F12" s="13">
        <v>3400</v>
      </c>
    </row>
    <row r="13" spans="1:6" x14ac:dyDescent="0.3">
      <c r="A13" s="137"/>
      <c r="B13" s="83"/>
      <c r="C13" s="14">
        <v>3639</v>
      </c>
      <c r="D13" s="15"/>
      <c r="E13" s="35" t="s">
        <v>13</v>
      </c>
      <c r="F13" s="13">
        <v>55000</v>
      </c>
    </row>
    <row r="14" spans="1:6" x14ac:dyDescent="0.3">
      <c r="A14" s="138" t="s">
        <v>28</v>
      </c>
      <c r="B14" s="17"/>
      <c r="C14" s="16"/>
      <c r="D14" s="17"/>
      <c r="E14" s="18"/>
      <c r="F14" s="107">
        <f>SUM(F9:F13)</f>
        <v>13794060</v>
      </c>
    </row>
    <row r="15" spans="1:6" x14ac:dyDescent="0.3">
      <c r="A15" s="139" t="s">
        <v>12</v>
      </c>
      <c r="B15" s="17"/>
      <c r="C15" s="16"/>
      <c r="D15" s="17"/>
      <c r="E15" s="18"/>
      <c r="F15" s="107"/>
    </row>
    <row r="16" spans="1:6" x14ac:dyDescent="0.3">
      <c r="A16" s="135" t="s">
        <v>32</v>
      </c>
      <c r="B16" s="100">
        <v>43187</v>
      </c>
      <c r="C16" s="47" t="s">
        <v>33</v>
      </c>
      <c r="D16" s="47"/>
      <c r="E16" s="46" t="s">
        <v>34</v>
      </c>
      <c r="F16" s="112">
        <v>300</v>
      </c>
    </row>
    <row r="17" spans="1:6" x14ac:dyDescent="0.3">
      <c r="A17" s="136"/>
      <c r="B17" s="101"/>
      <c r="C17" s="47" t="s">
        <v>35</v>
      </c>
      <c r="D17" s="47">
        <v>33063</v>
      </c>
      <c r="E17" s="46" t="s">
        <v>36</v>
      </c>
      <c r="F17" s="112">
        <v>104849.60000000001</v>
      </c>
    </row>
    <row r="18" spans="1:6" x14ac:dyDescent="0.3">
      <c r="A18" s="137"/>
      <c r="B18" s="102"/>
      <c r="C18" s="47">
        <v>3639</v>
      </c>
      <c r="D18" s="47"/>
      <c r="E18" s="46" t="s">
        <v>37</v>
      </c>
      <c r="F18" s="112">
        <v>1210</v>
      </c>
    </row>
    <row r="19" spans="1:6" x14ac:dyDescent="0.3">
      <c r="A19" s="138" t="s">
        <v>38</v>
      </c>
      <c r="B19" s="48"/>
      <c r="C19" s="49"/>
      <c r="D19" s="49"/>
      <c r="E19" s="50"/>
      <c r="F19" s="107">
        <f>SUM(F14:F18)</f>
        <v>13900419.6</v>
      </c>
    </row>
    <row r="20" spans="1:6" x14ac:dyDescent="0.3">
      <c r="A20" s="139" t="s">
        <v>41</v>
      </c>
      <c r="B20" s="60"/>
      <c r="C20" s="54"/>
      <c r="D20" s="49"/>
      <c r="E20" s="50"/>
      <c r="F20" s="107"/>
    </row>
    <row r="21" spans="1:6" x14ac:dyDescent="0.3">
      <c r="A21" s="140" t="s">
        <v>61</v>
      </c>
      <c r="B21" s="74">
        <v>43213</v>
      </c>
      <c r="C21" s="47">
        <v>1032</v>
      </c>
      <c r="D21" s="47"/>
      <c r="E21" s="46" t="s">
        <v>43</v>
      </c>
      <c r="F21" s="112">
        <v>235000</v>
      </c>
    </row>
    <row r="22" spans="1:6" x14ac:dyDescent="0.3">
      <c r="A22" s="140"/>
      <c r="B22" s="74"/>
      <c r="C22" s="47">
        <v>3349</v>
      </c>
      <c r="D22" s="55"/>
      <c r="E22" s="46" t="s">
        <v>44</v>
      </c>
      <c r="F22" s="112">
        <v>260</v>
      </c>
    </row>
    <row r="23" spans="1:6" x14ac:dyDescent="0.3">
      <c r="A23" s="140"/>
      <c r="B23" s="74"/>
      <c r="C23" s="47">
        <v>3639</v>
      </c>
      <c r="D23" s="55"/>
      <c r="E23" s="46" t="s">
        <v>45</v>
      </c>
      <c r="F23" s="112">
        <v>18975</v>
      </c>
    </row>
    <row r="24" spans="1:6" x14ac:dyDescent="0.3">
      <c r="A24" s="140"/>
      <c r="B24" s="74"/>
      <c r="C24" s="47" t="s">
        <v>46</v>
      </c>
      <c r="D24" s="47"/>
      <c r="E24" s="46" t="s">
        <v>47</v>
      </c>
      <c r="F24" s="112">
        <v>-300</v>
      </c>
    </row>
    <row r="25" spans="1:6" x14ac:dyDescent="0.3">
      <c r="A25" s="138" t="s">
        <v>48</v>
      </c>
      <c r="B25" s="17"/>
      <c r="C25" s="16"/>
      <c r="D25" s="17"/>
      <c r="E25" s="18"/>
      <c r="F25" s="107">
        <f>SUM(F19:F24)</f>
        <v>14154354.6</v>
      </c>
    </row>
    <row r="26" spans="1:6" x14ac:dyDescent="0.3">
      <c r="A26" s="139" t="s">
        <v>12</v>
      </c>
      <c r="B26" s="17"/>
      <c r="C26" s="16"/>
      <c r="D26" s="17"/>
      <c r="E26" s="18"/>
      <c r="F26" s="107"/>
    </row>
    <row r="27" spans="1:6" x14ac:dyDescent="0.3">
      <c r="A27" s="135" t="s">
        <v>49</v>
      </c>
      <c r="B27" s="99">
        <v>43243</v>
      </c>
      <c r="C27" s="65">
        <v>1032</v>
      </c>
      <c r="D27" s="46"/>
      <c r="E27" s="46" t="s">
        <v>43</v>
      </c>
      <c r="F27" s="112">
        <v>200000</v>
      </c>
    </row>
    <row r="28" spans="1:6" x14ac:dyDescent="0.3">
      <c r="A28" s="136"/>
      <c r="B28" s="74"/>
      <c r="C28" s="65">
        <v>2321</v>
      </c>
      <c r="D28" s="46"/>
      <c r="E28" s="46" t="s">
        <v>50</v>
      </c>
      <c r="F28" s="112">
        <v>2189</v>
      </c>
    </row>
    <row r="29" spans="1:6" x14ac:dyDescent="0.3">
      <c r="A29" s="137"/>
      <c r="B29" s="75"/>
      <c r="C29" s="65">
        <v>3639</v>
      </c>
      <c r="D29" s="46"/>
      <c r="E29" s="46" t="s">
        <v>51</v>
      </c>
      <c r="F29" s="112">
        <v>3938</v>
      </c>
    </row>
    <row r="30" spans="1:6" x14ac:dyDescent="0.3">
      <c r="A30" s="138" t="s">
        <v>52</v>
      </c>
      <c r="B30" s="48"/>
      <c r="C30" s="48"/>
      <c r="D30" s="48"/>
      <c r="E30" s="50"/>
      <c r="F30" s="107">
        <f>SUM(F25:F29)</f>
        <v>14360481.6</v>
      </c>
    </row>
    <row r="31" spans="1:6" x14ac:dyDescent="0.3">
      <c r="A31" s="141" t="s">
        <v>11</v>
      </c>
      <c r="B31" s="104"/>
      <c r="C31" s="104"/>
      <c r="D31" s="104"/>
      <c r="E31" s="105"/>
      <c r="F31" s="107"/>
    </row>
    <row r="32" spans="1:6" ht="15.6" x14ac:dyDescent="0.3">
      <c r="A32" s="142" t="s">
        <v>56</v>
      </c>
      <c r="B32" s="64">
        <v>43279</v>
      </c>
      <c r="C32" s="65">
        <v>3723</v>
      </c>
      <c r="D32" s="59"/>
      <c r="E32" s="46" t="s">
        <v>57</v>
      </c>
      <c r="F32" s="112">
        <v>2520</v>
      </c>
    </row>
    <row r="33" spans="1:6" x14ac:dyDescent="0.3">
      <c r="A33" s="143" t="s">
        <v>58</v>
      </c>
      <c r="B33" s="59"/>
      <c r="C33" s="66"/>
      <c r="D33" s="59"/>
      <c r="E33" s="59"/>
      <c r="F33" s="107">
        <f>SUM(F30:F32)</f>
        <v>14363001.6</v>
      </c>
    </row>
    <row r="34" spans="1:6" x14ac:dyDescent="0.3">
      <c r="A34" s="139" t="s">
        <v>10</v>
      </c>
      <c r="B34" s="48"/>
      <c r="C34" s="48"/>
      <c r="D34" s="48"/>
      <c r="E34" s="50"/>
      <c r="F34" s="107"/>
    </row>
    <row r="35" spans="1:6" x14ac:dyDescent="0.3">
      <c r="A35" s="140" t="s">
        <v>68</v>
      </c>
      <c r="B35" s="74">
        <v>43313</v>
      </c>
      <c r="C35" s="59"/>
      <c r="D35" s="65">
        <v>1334</v>
      </c>
      <c r="E35" s="46" t="s">
        <v>69</v>
      </c>
      <c r="F35" s="112">
        <v>2000</v>
      </c>
    </row>
    <row r="36" spans="1:6" x14ac:dyDescent="0.3">
      <c r="A36" s="144"/>
      <c r="B36" s="75"/>
      <c r="C36" s="65">
        <v>3723</v>
      </c>
      <c r="D36" s="46"/>
      <c r="E36" s="46" t="s">
        <v>70</v>
      </c>
      <c r="F36" s="112">
        <v>200</v>
      </c>
    </row>
    <row r="37" spans="1:6" ht="15" thickBot="1" x14ac:dyDescent="0.35">
      <c r="A37" s="145" t="s">
        <v>71</v>
      </c>
      <c r="B37" s="146"/>
      <c r="C37" s="147"/>
      <c r="D37" s="146"/>
      <c r="E37" s="148"/>
      <c r="F37" s="149">
        <f>SUM(F33:F36)</f>
        <v>14365201.6</v>
      </c>
    </row>
    <row r="38" spans="1:6" x14ac:dyDescent="0.3">
      <c r="A38" s="153"/>
      <c r="B38" s="150"/>
      <c r="C38" s="151"/>
      <c r="D38" s="150"/>
      <c r="E38" s="151"/>
      <c r="F38" s="152"/>
    </row>
    <row r="39" spans="1:6" x14ac:dyDescent="0.3">
      <c r="A39" s="153"/>
      <c r="B39" s="150"/>
      <c r="C39" s="151"/>
      <c r="D39" s="150"/>
      <c r="E39" s="151"/>
      <c r="F39" s="152"/>
    </row>
    <row r="40" spans="1:6" x14ac:dyDescent="0.3">
      <c r="A40" s="153"/>
      <c r="B40" s="150"/>
      <c r="C40" s="151"/>
      <c r="D40" s="150"/>
      <c r="E40" s="151"/>
      <c r="F40" s="152"/>
    </row>
    <row r="41" spans="1:6" x14ac:dyDescent="0.3">
      <c r="A41" s="153"/>
      <c r="B41" s="150"/>
      <c r="C41" s="151"/>
      <c r="D41" s="150"/>
      <c r="E41" s="151"/>
      <c r="F41" s="152"/>
    </row>
    <row r="42" spans="1:6" x14ac:dyDescent="0.3">
      <c r="A42" s="153"/>
      <c r="B42" s="150"/>
      <c r="C42" s="151"/>
      <c r="D42" s="150"/>
      <c r="E42" s="151"/>
      <c r="F42" s="152"/>
    </row>
    <row r="43" spans="1:6" x14ac:dyDescent="0.3">
      <c r="A43" s="153"/>
      <c r="B43" s="150"/>
      <c r="C43" s="151"/>
      <c r="D43" s="150"/>
      <c r="E43" s="151"/>
      <c r="F43" s="152"/>
    </row>
    <row r="44" spans="1:6" x14ac:dyDescent="0.3">
      <c r="A44" s="153"/>
      <c r="B44" s="150"/>
      <c r="C44" s="151"/>
      <c r="D44" s="150"/>
      <c r="E44" s="151"/>
      <c r="F44" s="152"/>
    </row>
    <row r="45" spans="1:6" x14ac:dyDescent="0.3">
      <c r="A45" s="153"/>
      <c r="B45" s="150"/>
      <c r="C45" s="151"/>
      <c r="D45" s="150"/>
      <c r="E45" s="151"/>
      <c r="F45" s="152"/>
    </row>
    <row r="46" spans="1:6" x14ac:dyDescent="0.3">
      <c r="A46" s="153"/>
      <c r="B46" s="150"/>
      <c r="C46" s="151"/>
      <c r="D46" s="150"/>
      <c r="E46" s="151"/>
      <c r="F46" s="152"/>
    </row>
    <row r="47" spans="1:6" ht="24" thickBot="1" x14ac:dyDescent="0.5">
      <c r="A47" s="19" t="s">
        <v>14</v>
      </c>
      <c r="B47" s="20"/>
      <c r="C47" s="21"/>
      <c r="D47" s="21"/>
      <c r="E47" s="22" t="s">
        <v>2</v>
      </c>
      <c r="F47" s="38" t="s">
        <v>16</v>
      </c>
    </row>
    <row r="48" spans="1:6" ht="29.4" thickBot="1" x14ac:dyDescent="0.35">
      <c r="A48" s="7" t="s">
        <v>4</v>
      </c>
      <c r="B48" s="8" t="s">
        <v>5</v>
      </c>
      <c r="C48" s="8" t="s">
        <v>6</v>
      </c>
      <c r="D48" s="8" t="s">
        <v>7</v>
      </c>
      <c r="E48" s="9" t="s">
        <v>8</v>
      </c>
      <c r="F48" s="10" t="s">
        <v>9</v>
      </c>
    </row>
    <row r="49" spans="1:7" ht="18" customHeight="1" thickTop="1" x14ac:dyDescent="0.3">
      <c r="A49" s="85" t="s">
        <v>29</v>
      </c>
      <c r="B49" s="86"/>
      <c r="C49" s="86"/>
      <c r="D49" s="86"/>
      <c r="E49" s="87"/>
      <c r="F49" s="45">
        <v>13526000</v>
      </c>
    </row>
    <row r="50" spans="1:7" ht="18" customHeight="1" x14ac:dyDescent="0.3">
      <c r="A50" s="88" t="s">
        <v>10</v>
      </c>
      <c r="B50" s="76"/>
      <c r="C50" s="76"/>
      <c r="D50" s="76"/>
      <c r="E50" s="77"/>
      <c r="F50" s="23"/>
    </row>
    <row r="51" spans="1:7" ht="18" customHeight="1" x14ac:dyDescent="0.3">
      <c r="A51" s="89" t="s">
        <v>17</v>
      </c>
      <c r="B51" s="92">
        <v>43133</v>
      </c>
      <c r="C51" s="24">
        <v>3113</v>
      </c>
      <c r="D51" s="25"/>
      <c r="E51" s="25" t="s">
        <v>18</v>
      </c>
      <c r="F51" s="26">
        <v>59756</v>
      </c>
    </row>
    <row r="52" spans="1:7" ht="18" customHeight="1" x14ac:dyDescent="0.3">
      <c r="A52" s="90"/>
      <c r="B52" s="93"/>
      <c r="C52" s="24">
        <v>6330</v>
      </c>
      <c r="D52" s="25"/>
      <c r="E52" s="25" t="s">
        <v>20</v>
      </c>
      <c r="F52" s="26">
        <v>500</v>
      </c>
    </row>
    <row r="53" spans="1:7" ht="18" customHeight="1" x14ac:dyDescent="0.3">
      <c r="A53" s="90"/>
      <c r="B53" s="93"/>
      <c r="C53" s="24">
        <v>6402</v>
      </c>
      <c r="D53" s="25"/>
      <c r="E53" s="25" t="s">
        <v>21</v>
      </c>
      <c r="F53" s="26">
        <v>7331</v>
      </c>
    </row>
    <row r="54" spans="1:7" ht="18" customHeight="1" x14ac:dyDescent="0.3">
      <c r="A54" s="90"/>
      <c r="B54" s="93"/>
      <c r="C54" s="24">
        <v>6118</v>
      </c>
      <c r="D54" s="25"/>
      <c r="E54" s="25" t="s">
        <v>22</v>
      </c>
      <c r="F54" s="26">
        <v>15697</v>
      </c>
    </row>
    <row r="55" spans="1:7" ht="18.75" customHeight="1" x14ac:dyDescent="0.3">
      <c r="A55" s="91"/>
      <c r="B55" s="94"/>
      <c r="C55" s="24">
        <v>3613</v>
      </c>
      <c r="D55" s="25"/>
      <c r="E55" s="25" t="s">
        <v>19</v>
      </c>
      <c r="F55" s="26">
        <v>500</v>
      </c>
    </row>
    <row r="56" spans="1:7" ht="16.5" customHeight="1" x14ac:dyDescent="0.3">
      <c r="A56" s="95" t="s">
        <v>23</v>
      </c>
      <c r="B56" s="96"/>
      <c r="C56" s="96"/>
      <c r="D56" s="96"/>
      <c r="E56" s="96"/>
      <c r="F56" s="44">
        <f>SUM(F49:F55)</f>
        <v>13609784</v>
      </c>
    </row>
    <row r="57" spans="1:7" x14ac:dyDescent="0.3">
      <c r="A57" s="84" t="s">
        <v>12</v>
      </c>
      <c r="B57" s="70"/>
      <c r="C57" s="70"/>
      <c r="D57" s="70"/>
      <c r="E57" s="70"/>
      <c r="F57" s="27"/>
    </row>
    <row r="58" spans="1:7" x14ac:dyDescent="0.3">
      <c r="A58" s="103" t="s">
        <v>24</v>
      </c>
      <c r="B58" s="68">
        <v>43172</v>
      </c>
      <c r="C58" s="28">
        <v>3113</v>
      </c>
      <c r="D58" s="11"/>
      <c r="E58" s="29" t="s">
        <v>18</v>
      </c>
      <c r="F58" s="12">
        <v>250000</v>
      </c>
    </row>
    <row r="59" spans="1:7" x14ac:dyDescent="0.3">
      <c r="A59" s="103"/>
      <c r="B59" s="68"/>
      <c r="C59" s="28">
        <v>3639</v>
      </c>
      <c r="D59" s="11"/>
      <c r="E59" s="29" t="s">
        <v>30</v>
      </c>
      <c r="F59" s="12">
        <v>20000</v>
      </c>
      <c r="G59" s="30"/>
    </row>
    <row r="60" spans="1:7" x14ac:dyDescent="0.3">
      <c r="A60" s="106" t="s">
        <v>28</v>
      </c>
      <c r="B60" s="31"/>
      <c r="C60" s="31"/>
      <c r="D60" s="31"/>
      <c r="E60" s="37"/>
      <c r="F60" s="107">
        <f>SUM(F56:F59)</f>
        <v>13879784</v>
      </c>
    </row>
    <row r="61" spans="1:7" x14ac:dyDescent="0.3">
      <c r="A61" s="108" t="s">
        <v>12</v>
      </c>
      <c r="B61" s="31"/>
      <c r="C61" s="31"/>
      <c r="D61" s="31"/>
      <c r="E61" s="37"/>
      <c r="F61" s="107"/>
    </row>
    <row r="62" spans="1:7" x14ac:dyDescent="0.3">
      <c r="A62" s="103" t="s">
        <v>32</v>
      </c>
      <c r="B62" s="68">
        <v>43187</v>
      </c>
      <c r="C62" s="28">
        <v>3113</v>
      </c>
      <c r="D62" s="28">
        <v>33063</v>
      </c>
      <c r="E62" s="11" t="s">
        <v>36</v>
      </c>
      <c r="F62" s="109">
        <v>104849.60000000001</v>
      </c>
    </row>
    <row r="63" spans="1:7" x14ac:dyDescent="0.3">
      <c r="A63" s="103"/>
      <c r="B63" s="68"/>
      <c r="C63" s="51">
        <v>3113</v>
      </c>
      <c r="D63" s="11"/>
      <c r="E63" s="11" t="s">
        <v>39</v>
      </c>
      <c r="F63" s="109">
        <v>108900</v>
      </c>
    </row>
    <row r="64" spans="1:7" x14ac:dyDescent="0.3">
      <c r="A64" s="103"/>
      <c r="B64" s="68"/>
      <c r="C64" s="51">
        <v>3722</v>
      </c>
      <c r="D64" s="11"/>
      <c r="E64" s="11" t="s">
        <v>40</v>
      </c>
      <c r="F64" s="109">
        <v>0</v>
      </c>
    </row>
    <row r="65" spans="1:6" x14ac:dyDescent="0.3">
      <c r="A65" s="103"/>
      <c r="B65" s="68"/>
      <c r="C65" s="51">
        <v>5512</v>
      </c>
      <c r="D65" s="11"/>
      <c r="E65" s="11" t="s">
        <v>40</v>
      </c>
      <c r="F65" s="109">
        <v>0</v>
      </c>
    </row>
    <row r="66" spans="1:6" x14ac:dyDescent="0.3">
      <c r="A66" s="106" t="s">
        <v>38</v>
      </c>
      <c r="B66" s="52"/>
      <c r="C66" s="52"/>
      <c r="D66" s="52"/>
      <c r="E66" s="53"/>
      <c r="F66" s="107">
        <f>SUM(F60:F65)</f>
        <v>14093533.6</v>
      </c>
    </row>
    <row r="67" spans="1:6" x14ac:dyDescent="0.3">
      <c r="A67" s="110" t="s">
        <v>10</v>
      </c>
      <c r="B67" s="52"/>
      <c r="C67" s="52"/>
      <c r="D67" s="52"/>
      <c r="E67" s="52"/>
      <c r="F67" s="107"/>
    </row>
    <row r="68" spans="1:6" x14ac:dyDescent="0.3">
      <c r="A68" s="111" t="s">
        <v>42</v>
      </c>
      <c r="B68" s="71">
        <v>43190</v>
      </c>
      <c r="C68" s="62">
        <v>3111</v>
      </c>
      <c r="D68" s="63"/>
      <c r="E68" s="57" t="s">
        <v>62</v>
      </c>
      <c r="F68" s="112">
        <v>309756</v>
      </c>
    </row>
    <row r="69" spans="1:6" x14ac:dyDescent="0.3">
      <c r="A69" s="113"/>
      <c r="B69" s="72"/>
      <c r="C69" s="62">
        <v>3113</v>
      </c>
      <c r="D69" s="63"/>
      <c r="E69" s="57" t="s">
        <v>63</v>
      </c>
      <c r="F69" s="112">
        <v>-309756</v>
      </c>
    </row>
    <row r="70" spans="1:6" x14ac:dyDescent="0.3">
      <c r="A70" s="114" t="s">
        <v>64</v>
      </c>
      <c r="B70" s="52"/>
      <c r="C70" s="52"/>
      <c r="D70" s="52"/>
      <c r="E70" s="52"/>
      <c r="F70" s="107">
        <f>SUM(F66:F69)</f>
        <v>14093533.6</v>
      </c>
    </row>
    <row r="71" spans="1:6" x14ac:dyDescent="0.3">
      <c r="A71" s="108" t="s">
        <v>10</v>
      </c>
      <c r="B71" s="52"/>
      <c r="C71" s="52"/>
      <c r="D71" s="52"/>
      <c r="E71" s="52"/>
      <c r="F71" s="107"/>
    </row>
    <row r="72" spans="1:6" x14ac:dyDescent="0.3">
      <c r="A72" s="115" t="s">
        <v>61</v>
      </c>
      <c r="B72" s="73">
        <v>43213</v>
      </c>
      <c r="C72" s="62">
        <v>1032</v>
      </c>
      <c r="D72" s="57"/>
      <c r="E72" s="57" t="s">
        <v>43</v>
      </c>
      <c r="F72" s="116">
        <v>15000</v>
      </c>
    </row>
    <row r="73" spans="1:6" x14ac:dyDescent="0.3">
      <c r="A73" s="115"/>
      <c r="B73" s="73"/>
      <c r="C73" s="62">
        <v>3421</v>
      </c>
      <c r="D73" s="57"/>
      <c r="E73" s="57" t="s">
        <v>40</v>
      </c>
      <c r="F73" s="117">
        <v>0</v>
      </c>
    </row>
    <row r="74" spans="1:6" x14ac:dyDescent="0.3">
      <c r="A74" s="115"/>
      <c r="B74" s="73"/>
      <c r="C74" s="62">
        <v>5512</v>
      </c>
      <c r="D74" s="57"/>
      <c r="E74" s="57" t="s">
        <v>40</v>
      </c>
      <c r="F74" s="117">
        <v>0</v>
      </c>
    </row>
    <row r="75" spans="1:6" x14ac:dyDescent="0.3">
      <c r="A75" s="115"/>
      <c r="B75" s="73"/>
      <c r="C75" s="62">
        <v>6399</v>
      </c>
      <c r="D75" s="57"/>
      <c r="E75" s="57" t="s">
        <v>40</v>
      </c>
      <c r="F75" s="117">
        <v>0</v>
      </c>
    </row>
    <row r="76" spans="1:6" x14ac:dyDescent="0.3">
      <c r="A76" s="106" t="s">
        <v>48</v>
      </c>
      <c r="B76" s="56"/>
      <c r="C76" s="56"/>
      <c r="D76" s="56"/>
      <c r="E76" s="56"/>
      <c r="F76" s="118">
        <f>SUM(F70:F75)</f>
        <v>14108533.6</v>
      </c>
    </row>
    <row r="77" spans="1:6" x14ac:dyDescent="0.3">
      <c r="A77" s="108" t="s">
        <v>10</v>
      </c>
      <c r="B77" s="56"/>
      <c r="C77" s="56"/>
      <c r="D77" s="56"/>
      <c r="E77" s="56"/>
      <c r="F77" s="117"/>
    </row>
    <row r="78" spans="1:6" x14ac:dyDescent="0.3">
      <c r="A78" s="111" t="s">
        <v>65</v>
      </c>
      <c r="B78" s="71">
        <v>43222</v>
      </c>
      <c r="C78" s="61">
        <v>2219</v>
      </c>
      <c r="D78" s="56"/>
      <c r="E78" s="56" t="s">
        <v>40</v>
      </c>
      <c r="F78" s="117">
        <v>0</v>
      </c>
    </row>
    <row r="79" spans="1:6" x14ac:dyDescent="0.3">
      <c r="A79" s="115"/>
      <c r="B79" s="73"/>
      <c r="C79" s="61">
        <v>3421</v>
      </c>
      <c r="D79" s="56"/>
      <c r="E79" s="56" t="s">
        <v>40</v>
      </c>
      <c r="F79" s="117">
        <v>0</v>
      </c>
    </row>
    <row r="80" spans="1:6" x14ac:dyDescent="0.3">
      <c r="A80" s="113"/>
      <c r="B80" s="72"/>
      <c r="C80" s="61">
        <v>3722</v>
      </c>
      <c r="D80" s="56"/>
      <c r="E80" s="56" t="s">
        <v>40</v>
      </c>
      <c r="F80" s="117">
        <v>0</v>
      </c>
    </row>
    <row r="81" spans="1:6" x14ac:dyDescent="0.3">
      <c r="A81" s="106" t="s">
        <v>67</v>
      </c>
      <c r="B81" s="56"/>
      <c r="C81" s="56"/>
      <c r="D81" s="56"/>
      <c r="E81" s="56"/>
      <c r="F81" s="118">
        <f>SUM(F76:F80)</f>
        <v>14108533.6</v>
      </c>
    </row>
    <row r="82" spans="1:6" x14ac:dyDescent="0.3">
      <c r="A82" s="108" t="s">
        <v>12</v>
      </c>
      <c r="B82" s="56"/>
      <c r="C82" s="56"/>
      <c r="D82" s="56"/>
      <c r="E82" s="56"/>
      <c r="F82" s="117"/>
    </row>
    <row r="83" spans="1:6" x14ac:dyDescent="0.3">
      <c r="A83" s="119" t="s">
        <v>49</v>
      </c>
      <c r="B83" s="73">
        <v>43243</v>
      </c>
      <c r="C83" s="57">
        <v>1032</v>
      </c>
      <c r="D83" s="57"/>
      <c r="E83" s="57" t="s">
        <v>55</v>
      </c>
      <c r="F83" s="117">
        <v>85000</v>
      </c>
    </row>
    <row r="84" spans="1:6" x14ac:dyDescent="0.3">
      <c r="A84" s="119"/>
      <c r="B84" s="73"/>
      <c r="C84" s="58">
        <v>2321</v>
      </c>
      <c r="D84" s="11"/>
      <c r="E84" s="58" t="s">
        <v>54</v>
      </c>
      <c r="F84" s="120">
        <v>25937</v>
      </c>
    </row>
    <row r="85" spans="1:6" x14ac:dyDescent="0.3">
      <c r="A85" s="119"/>
      <c r="B85" s="73"/>
      <c r="C85" s="58">
        <v>3636</v>
      </c>
      <c r="D85" s="11"/>
      <c r="E85" s="58" t="s">
        <v>53</v>
      </c>
      <c r="F85" s="120">
        <v>444070</v>
      </c>
    </row>
    <row r="86" spans="1:6" x14ac:dyDescent="0.3">
      <c r="A86" s="106" t="s">
        <v>52</v>
      </c>
      <c r="B86" s="52"/>
      <c r="C86" s="52"/>
      <c r="D86" s="52"/>
      <c r="E86" s="52"/>
      <c r="F86" s="118">
        <f>SUM(F81:F85)</f>
        <v>14663540.6</v>
      </c>
    </row>
    <row r="87" spans="1:6" x14ac:dyDescent="0.3">
      <c r="A87" s="84" t="s">
        <v>12</v>
      </c>
      <c r="B87" s="70"/>
      <c r="C87" s="70"/>
      <c r="D87" s="70"/>
      <c r="E87" s="70"/>
      <c r="F87" s="120"/>
    </row>
    <row r="88" spans="1:6" x14ac:dyDescent="0.3">
      <c r="A88" s="103" t="s">
        <v>56</v>
      </c>
      <c r="B88" s="68">
        <v>43279</v>
      </c>
      <c r="C88" s="58">
        <v>3636</v>
      </c>
      <c r="D88" s="11"/>
      <c r="E88" s="58" t="s">
        <v>59</v>
      </c>
      <c r="F88" s="121">
        <v>50000</v>
      </c>
    </row>
    <row r="89" spans="1:6" x14ac:dyDescent="0.3">
      <c r="A89" s="103"/>
      <c r="B89" s="68"/>
      <c r="C89" s="58">
        <v>2219</v>
      </c>
      <c r="D89" s="11"/>
      <c r="E89" s="58" t="s">
        <v>60</v>
      </c>
      <c r="F89" s="122">
        <v>200000</v>
      </c>
    </row>
    <row r="90" spans="1:6" x14ac:dyDescent="0.3">
      <c r="A90" s="103"/>
      <c r="B90" s="68"/>
      <c r="C90" s="58">
        <v>2219</v>
      </c>
      <c r="D90" s="11"/>
      <c r="E90" s="58" t="s">
        <v>40</v>
      </c>
      <c r="F90" s="122">
        <v>0</v>
      </c>
    </row>
    <row r="91" spans="1:6" x14ac:dyDescent="0.3">
      <c r="A91" s="103"/>
      <c r="B91" s="68"/>
      <c r="C91" s="58">
        <v>3341</v>
      </c>
      <c r="D91" s="11"/>
      <c r="E91" s="58" t="s">
        <v>40</v>
      </c>
      <c r="F91" s="122">
        <v>0</v>
      </c>
    </row>
    <row r="92" spans="1:6" x14ac:dyDescent="0.3">
      <c r="A92" s="103"/>
      <c r="B92" s="68"/>
      <c r="C92" s="58">
        <v>3631</v>
      </c>
      <c r="D92" s="11"/>
      <c r="E92" s="58" t="s">
        <v>40</v>
      </c>
      <c r="F92" s="122">
        <v>0</v>
      </c>
    </row>
    <row r="93" spans="1:6" x14ac:dyDescent="0.3">
      <c r="A93" s="123" t="s">
        <v>58</v>
      </c>
      <c r="B93" s="69"/>
      <c r="C93" s="69"/>
      <c r="D93" s="69"/>
      <c r="E93" s="69"/>
      <c r="F93" s="124">
        <f>SUM(F86:F92)</f>
        <v>14913540.6</v>
      </c>
    </row>
    <row r="94" spans="1:6" x14ac:dyDescent="0.3">
      <c r="A94" s="84" t="s">
        <v>10</v>
      </c>
      <c r="B94" s="70"/>
      <c r="C94" s="70"/>
      <c r="D94" s="70"/>
      <c r="E94" s="70"/>
      <c r="F94" s="118"/>
    </row>
    <row r="95" spans="1:6" ht="15.75" customHeight="1" x14ac:dyDescent="0.3">
      <c r="A95" s="125" t="s">
        <v>68</v>
      </c>
      <c r="B95" s="68">
        <v>43313</v>
      </c>
      <c r="C95" s="58">
        <v>1031</v>
      </c>
      <c r="D95" s="11"/>
      <c r="E95" s="58" t="s">
        <v>40</v>
      </c>
      <c r="F95" s="122">
        <v>0</v>
      </c>
    </row>
    <row r="96" spans="1:6" x14ac:dyDescent="0.3">
      <c r="A96" s="125"/>
      <c r="B96" s="68"/>
      <c r="C96" s="58">
        <v>1036</v>
      </c>
      <c r="D96" s="11"/>
      <c r="E96" s="58" t="s">
        <v>72</v>
      </c>
      <c r="F96" s="122">
        <v>2753</v>
      </c>
    </row>
    <row r="97" spans="1:6" x14ac:dyDescent="0.3">
      <c r="A97" s="125"/>
      <c r="B97" s="68"/>
      <c r="C97" s="58">
        <v>2223</v>
      </c>
      <c r="D97" s="11"/>
      <c r="E97" s="58" t="s">
        <v>73</v>
      </c>
      <c r="F97" s="122">
        <v>4524</v>
      </c>
    </row>
    <row r="98" spans="1:6" x14ac:dyDescent="0.3">
      <c r="A98" s="125"/>
      <c r="B98" s="68"/>
      <c r="C98" s="58">
        <v>2321</v>
      </c>
      <c r="D98" s="11"/>
      <c r="E98" s="58" t="s">
        <v>40</v>
      </c>
      <c r="F98" s="122">
        <v>0</v>
      </c>
    </row>
    <row r="99" spans="1:6" x14ac:dyDescent="0.3">
      <c r="A99" s="125"/>
      <c r="B99" s="68"/>
      <c r="C99" s="58">
        <v>3111</v>
      </c>
      <c r="D99" s="11"/>
      <c r="E99" s="58" t="s">
        <v>74</v>
      </c>
      <c r="F99" s="122">
        <v>31000</v>
      </c>
    </row>
    <row r="100" spans="1:6" x14ac:dyDescent="0.3">
      <c r="A100" s="125"/>
      <c r="B100" s="68"/>
      <c r="C100" s="58">
        <v>3311</v>
      </c>
      <c r="D100" s="11"/>
      <c r="E100" s="58" t="s">
        <v>40</v>
      </c>
      <c r="F100" s="122">
        <v>0</v>
      </c>
    </row>
    <row r="101" spans="1:6" x14ac:dyDescent="0.3">
      <c r="A101" s="125"/>
      <c r="B101" s="68"/>
      <c r="C101" s="58">
        <v>3330</v>
      </c>
      <c r="D101" s="11"/>
      <c r="E101" s="58" t="s">
        <v>75</v>
      </c>
      <c r="F101" s="122">
        <v>7150</v>
      </c>
    </row>
    <row r="102" spans="1:6" x14ac:dyDescent="0.3">
      <c r="A102" s="125"/>
      <c r="B102" s="68"/>
      <c r="C102" s="58">
        <v>3421</v>
      </c>
      <c r="D102" s="11"/>
      <c r="E102" s="58" t="s">
        <v>76</v>
      </c>
      <c r="F102" s="122">
        <v>241</v>
      </c>
    </row>
    <row r="103" spans="1:6" x14ac:dyDescent="0.3">
      <c r="A103" s="125"/>
      <c r="B103" s="68"/>
      <c r="C103" s="58">
        <v>3421</v>
      </c>
      <c r="D103" s="11"/>
      <c r="E103" s="58" t="s">
        <v>77</v>
      </c>
      <c r="F103" s="122">
        <v>0</v>
      </c>
    </row>
    <row r="104" spans="1:6" x14ac:dyDescent="0.3">
      <c r="A104" s="125"/>
      <c r="B104" s="68"/>
      <c r="C104" s="58">
        <v>3631</v>
      </c>
      <c r="D104" s="11"/>
      <c r="E104" s="58" t="s">
        <v>40</v>
      </c>
      <c r="F104" s="122">
        <v>0</v>
      </c>
    </row>
    <row r="105" spans="1:6" x14ac:dyDescent="0.3">
      <c r="A105" s="125"/>
      <c r="B105" s="68"/>
      <c r="C105" s="58">
        <v>3639</v>
      </c>
      <c r="D105" s="11"/>
      <c r="E105" s="58" t="s">
        <v>40</v>
      </c>
      <c r="F105" s="122">
        <v>0</v>
      </c>
    </row>
    <row r="106" spans="1:6" x14ac:dyDescent="0.3">
      <c r="A106" s="125"/>
      <c r="B106" s="68"/>
      <c r="C106" s="58">
        <v>3722</v>
      </c>
      <c r="D106" s="11"/>
      <c r="E106" s="58" t="s">
        <v>66</v>
      </c>
      <c r="F106" s="122">
        <v>13000</v>
      </c>
    </row>
    <row r="107" spans="1:6" x14ac:dyDescent="0.3">
      <c r="A107" s="125"/>
      <c r="B107" s="68"/>
      <c r="C107" s="58">
        <v>5512</v>
      </c>
      <c r="D107" s="11"/>
      <c r="E107" s="58" t="s">
        <v>40</v>
      </c>
      <c r="F107" s="122">
        <v>0</v>
      </c>
    </row>
    <row r="108" spans="1:6" x14ac:dyDescent="0.3">
      <c r="A108" s="125"/>
      <c r="B108" s="68"/>
      <c r="C108" s="58">
        <v>6171</v>
      </c>
      <c r="D108" s="11"/>
      <c r="E108" s="58" t="s">
        <v>40</v>
      </c>
      <c r="F108" s="122">
        <v>0</v>
      </c>
    </row>
    <row r="109" spans="1:6" x14ac:dyDescent="0.3">
      <c r="A109" s="125"/>
      <c r="B109" s="68"/>
      <c r="C109" s="58">
        <v>6399</v>
      </c>
      <c r="D109" s="11"/>
      <c r="E109" s="58" t="s">
        <v>78</v>
      </c>
      <c r="F109" s="122">
        <v>76000</v>
      </c>
    </row>
    <row r="110" spans="1:6" ht="15" thickBot="1" x14ac:dyDescent="0.35">
      <c r="A110" s="126" t="s">
        <v>71</v>
      </c>
      <c r="B110" s="127"/>
      <c r="C110" s="127"/>
      <c r="D110" s="127"/>
      <c r="E110" s="127"/>
      <c r="F110" s="128">
        <f>SUM(F93:F109)</f>
        <v>15048208.6</v>
      </c>
    </row>
    <row r="111" spans="1:6" x14ac:dyDescent="0.3">
      <c r="A111" s="67"/>
    </row>
  </sheetData>
  <mergeCells count="41">
    <mergeCell ref="A87:E87"/>
    <mergeCell ref="A88:A92"/>
    <mergeCell ref="B88:B92"/>
    <mergeCell ref="A16:A18"/>
    <mergeCell ref="B16:B18"/>
    <mergeCell ref="B21:B24"/>
    <mergeCell ref="A21:A24"/>
    <mergeCell ref="A72:A75"/>
    <mergeCell ref="B72:B75"/>
    <mergeCell ref="A62:A65"/>
    <mergeCell ref="B62:B65"/>
    <mergeCell ref="A58:A59"/>
    <mergeCell ref="B58:B59"/>
    <mergeCell ref="A31:E31"/>
    <mergeCell ref="A83:A85"/>
    <mergeCell ref="B83:B85"/>
    <mergeCell ref="A6:E6"/>
    <mergeCell ref="A10:E10"/>
    <mergeCell ref="A11:A13"/>
    <mergeCell ref="B11:B13"/>
    <mergeCell ref="A57:E57"/>
    <mergeCell ref="A49:E49"/>
    <mergeCell ref="A50:E50"/>
    <mergeCell ref="A51:A55"/>
    <mergeCell ref="B51:B55"/>
    <mergeCell ref="A56:E56"/>
    <mergeCell ref="A7:E7"/>
    <mergeCell ref="A9:E9"/>
    <mergeCell ref="A27:A29"/>
    <mergeCell ref="B27:B29"/>
    <mergeCell ref="A68:A69"/>
    <mergeCell ref="B68:B69"/>
    <mergeCell ref="A78:A80"/>
    <mergeCell ref="B78:B80"/>
    <mergeCell ref="A35:A36"/>
    <mergeCell ref="B35:B36"/>
    <mergeCell ref="A95:A109"/>
    <mergeCell ref="B95:B109"/>
    <mergeCell ref="A93:E93"/>
    <mergeCell ref="A110:E110"/>
    <mergeCell ref="A94:E9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2018-09-20T14:30:53Z</dcterms:modified>
</cp:coreProperties>
</file>