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G85" i="1"/>
  <c r="G82"/>
  <c r="G297"/>
  <c r="G299" s="1"/>
  <c r="G226"/>
  <c r="G232" s="1"/>
  <c r="G234" s="1"/>
  <c r="G236" s="1"/>
  <c r="G242" l="1"/>
  <c r="G266" s="1"/>
  <c r="G9"/>
  <c r="G12" s="1"/>
  <c r="G14" s="1"/>
  <c r="G17" s="1"/>
  <c r="G23" s="1"/>
  <c r="G28" s="1"/>
  <c r="G31" l="1"/>
  <c r="G35" s="1"/>
  <c r="G37" s="1"/>
  <c r="G120"/>
  <c r="G127" s="1"/>
  <c r="G145" s="1"/>
  <c r="G150" s="1"/>
  <c r="G167" s="1"/>
  <c r="G180" s="1"/>
  <c r="G182" s="1"/>
  <c r="G184" s="1"/>
  <c r="G204" s="1"/>
</calcChain>
</file>

<file path=xl/sharedStrings.xml><?xml version="1.0" encoding="utf-8"?>
<sst xmlns="http://schemas.openxmlformats.org/spreadsheetml/2006/main" count="229" uniqueCount="141">
  <si>
    <t>Obec Slatina nad Zdobnicí</t>
  </si>
  <si>
    <t>IČ 00275395</t>
  </si>
  <si>
    <t xml:space="preserve">v tis. Kč </t>
  </si>
  <si>
    <t xml:space="preserve"> </t>
  </si>
  <si>
    <t>PŘÍJMY</t>
  </si>
  <si>
    <t>Číslo opatř.</t>
  </si>
  <si>
    <t>Dne</t>
  </si>
  <si>
    <t>Paragraf</t>
  </si>
  <si>
    <t>Položka</t>
  </si>
  <si>
    <t>UZ</t>
  </si>
  <si>
    <t>Popis rozpočt. opatření</t>
  </si>
  <si>
    <t>Částka</t>
  </si>
  <si>
    <t>VÝDAJE</t>
  </si>
  <si>
    <t>Změny schváleného rozpočtu v roce 2014</t>
  </si>
  <si>
    <t>dotace na správu od KHK</t>
  </si>
  <si>
    <t>oprava komunikací</t>
  </si>
  <si>
    <t>parkoviště u Konzumu</t>
  </si>
  <si>
    <t>radar</t>
  </si>
  <si>
    <t>pouťové oslavy</t>
  </si>
  <si>
    <t>rekultivace skládky</t>
  </si>
  <si>
    <t>hřbitov,oprava v položkách</t>
  </si>
  <si>
    <t>obrazárna,oprava v položkách</t>
  </si>
  <si>
    <t>míst.správa,oprava v položkách</t>
  </si>
  <si>
    <t>neinv.transfery,oprava v pol.</t>
  </si>
  <si>
    <t>Změna SR k 19.3.2014 dle rozhodnutí OZ :</t>
  </si>
  <si>
    <t>Opravy v položkách dle rozhodnutí starosty :</t>
  </si>
  <si>
    <t>Změna SR k 19.3.2014 dle rozhodnutí OZ:</t>
  </si>
  <si>
    <t>pěstební činnost</t>
  </si>
  <si>
    <t>knihovna</t>
  </si>
  <si>
    <t>kabelová TV</t>
  </si>
  <si>
    <t>pohřebnictví</t>
  </si>
  <si>
    <t>komunální služby</t>
  </si>
  <si>
    <t>místní správa</t>
  </si>
  <si>
    <t>sportovní areál</t>
  </si>
  <si>
    <t>Změna SR dle rozhodnutí starosty:</t>
  </si>
  <si>
    <t>galerie</t>
  </si>
  <si>
    <t>bytové hospodářství</t>
  </si>
  <si>
    <t>vratka dotace</t>
  </si>
  <si>
    <t>odvod z loterií provozovaných obcí</t>
  </si>
  <si>
    <t>volby do EP</t>
  </si>
  <si>
    <t>pasport komunikací</t>
  </si>
  <si>
    <t>SDH - oprava v položkách</t>
  </si>
  <si>
    <t>místní správa oprava v položkách</t>
  </si>
  <si>
    <t>změna SR dle rozhodnutí starosty :</t>
  </si>
  <si>
    <t>SPOZ - opravy v položkách</t>
  </si>
  <si>
    <t>hasiči - opravy v položkách</t>
  </si>
  <si>
    <t>sport.areál,oprava v položkách</t>
  </si>
  <si>
    <t>komun.služby, oprava položek</t>
  </si>
  <si>
    <t>údržba hrobu M.Hubnerové</t>
  </si>
  <si>
    <t>změna SR dle rozhodnutí OZ dne 29.7.2014 :</t>
  </si>
  <si>
    <t>pokuta + penále / dotace SOP</t>
  </si>
  <si>
    <t>daň z příj. FO ze sam.výd.č.</t>
  </si>
  <si>
    <t>daň z příj. FO ze záv.č.</t>
  </si>
  <si>
    <t>pěsteb.činnost,oprava polož.</t>
  </si>
  <si>
    <t>volby do EP,oprava položky</t>
  </si>
  <si>
    <t>daň z příjmů FO samost.výd.č.</t>
  </si>
  <si>
    <t>daň z příjmů právnických osob</t>
  </si>
  <si>
    <t>nájem pozemků</t>
  </si>
  <si>
    <t>těžební činnost lesy</t>
  </si>
  <si>
    <t>prodej staveb.parcely</t>
  </si>
  <si>
    <t>Změna SR k 28.8.2014 dle rozhodnutí OZ :</t>
  </si>
  <si>
    <t>oprava míst.komunikací</t>
  </si>
  <si>
    <t>parkoviště + chodníky</t>
  </si>
  <si>
    <t>pečovatelská služba</t>
  </si>
  <si>
    <t>zateplení ZŠ, MŠ</t>
  </si>
  <si>
    <t>provzdušnění trávníku</t>
  </si>
  <si>
    <t>stav UR k 31.7.2014</t>
  </si>
  <si>
    <t>změna SR dne 28.8.2014 z rozhodnutí OZ :</t>
  </si>
  <si>
    <t>dopravní obslužnost</t>
  </si>
  <si>
    <t>kabelová televize</t>
  </si>
  <si>
    <t>ošetření skládky</t>
  </si>
  <si>
    <t>dar Městu Rokytnice v Orl.h.</t>
  </si>
  <si>
    <t>změna SR dle rozhodnutí starosty</t>
  </si>
  <si>
    <t>změna SR dne 2.10.2014  z rozhodnutí OZ :</t>
  </si>
  <si>
    <t>volby do ZO a do Senátu</t>
  </si>
  <si>
    <t>dotace: volby do ZO + Senát</t>
  </si>
  <si>
    <t>změna SR dle rozhodnutí starosty:</t>
  </si>
  <si>
    <t>nebytové hospodářství</t>
  </si>
  <si>
    <t xml:space="preserve">Změna SR k 6.11.2014 dle rozhodnutí OZ : </t>
  </si>
  <si>
    <t>galerie / oprava v položkách</t>
  </si>
  <si>
    <t>kom.služ./oprava v položkách</t>
  </si>
  <si>
    <t>místní správa / oprava v polož.</t>
  </si>
  <si>
    <t>hasiči / oprava v položkách</t>
  </si>
  <si>
    <t>sport. areál/navýšení výdajů</t>
  </si>
  <si>
    <t>vratka dotace/studie odt.pom.</t>
  </si>
  <si>
    <t>Změna SR dne 6.11.2014 z rozhodnutí OZ:</t>
  </si>
  <si>
    <t>komunikace/oprava v polož.</t>
  </si>
  <si>
    <t>pojistné plnění</t>
  </si>
  <si>
    <t>změna SR dne 10.9.2014 z rozhodnutí OZ :</t>
  </si>
  <si>
    <t>vícepráce oprava chodníku</t>
  </si>
  <si>
    <t>Schválený rozpočet 2014</t>
  </si>
  <si>
    <t xml:space="preserve">Schválený rozpočet 2014: </t>
  </si>
  <si>
    <t xml:space="preserve">Změna SR k 2.12.2014 dle rozhodnutí OZ : </t>
  </si>
  <si>
    <t>daň z příj. FO ze záv. č.</t>
  </si>
  <si>
    <t>daň z příj. FO sam.výd.č.</t>
  </si>
  <si>
    <t>daň z příj. PO</t>
  </si>
  <si>
    <t>daň z příj. PO za obec</t>
  </si>
  <si>
    <t>DPH</t>
  </si>
  <si>
    <t>odvody za odn.půdy</t>
  </si>
  <si>
    <t>poplatek ze psů</t>
  </si>
  <si>
    <t>poplatek za užívání veřej.prostr.</t>
  </si>
  <si>
    <t>odvod výtěž.z loterií</t>
  </si>
  <si>
    <t>odvod loterií v obci</t>
  </si>
  <si>
    <t>správní poplatky</t>
  </si>
  <si>
    <t>daň z nemovitostí</t>
  </si>
  <si>
    <t>nájmy pozemků</t>
  </si>
  <si>
    <t>hospodaření v lesích</t>
  </si>
  <si>
    <t>stočné</t>
  </si>
  <si>
    <t>Slatinský zpravodaj</t>
  </si>
  <si>
    <t>byty</t>
  </si>
  <si>
    <t>odpady</t>
  </si>
  <si>
    <t>odměna za tříděný odpad</t>
  </si>
  <si>
    <t>úroky</t>
  </si>
  <si>
    <t>dotace na hasiče</t>
  </si>
  <si>
    <t xml:space="preserve">Změna SR k 18.12.2014 dle rozhodnutí OZ : </t>
  </si>
  <si>
    <t>těžební činnost</t>
  </si>
  <si>
    <t>správa lesního hospodářství</t>
  </si>
  <si>
    <t>komunikace</t>
  </si>
  <si>
    <t>parkoviště</t>
  </si>
  <si>
    <t>divadelní činnost</t>
  </si>
  <si>
    <t>kronika</t>
  </si>
  <si>
    <t>SPOZ</t>
  </si>
  <si>
    <t>volný čas dětí</t>
  </si>
  <si>
    <t>veřejné osvětlení</t>
  </si>
  <si>
    <t>komunální odpady</t>
  </si>
  <si>
    <t>tříděné odpady</t>
  </si>
  <si>
    <t>péče o vzhled obce</t>
  </si>
  <si>
    <t>ochrana obyvatelstva - JPO</t>
  </si>
  <si>
    <t>zastupitelé</t>
  </si>
  <si>
    <t>bankovní poplatky</t>
  </si>
  <si>
    <t>platba daní</t>
  </si>
  <si>
    <t>neinv.transfery</t>
  </si>
  <si>
    <t>volby do ZO</t>
  </si>
  <si>
    <t>Změna SR dne 18.12.2014 z rozhodnutí OZ:</t>
  </si>
  <si>
    <t>stav UR k 06.11.2014</t>
  </si>
  <si>
    <t>stav UR k 2.12.2014</t>
  </si>
  <si>
    <t>Dotace na lesy od KHK</t>
  </si>
  <si>
    <t xml:space="preserve">Změna SR k 31.12.2014 dle rozhodnutí starosty: </t>
  </si>
  <si>
    <t>Číslo opatření 22</t>
  </si>
  <si>
    <t>Celkem</t>
  </si>
  <si>
    <t>Číslo opatření 23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</si>
</sst>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Fill="0" applyAlignment="0" applyProtection="0">
      <alignment wrapText="1"/>
    </xf>
  </cellStyleXfs>
  <cellXfs count="129">
    <xf numFmtId="0" fontId="0" fillId="0" borderId="0" xfId="0"/>
    <xf numFmtId="2" fontId="4" fillId="4" borderId="3" xfId="2" applyNumberFormat="1" applyFont="1" applyFill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2" fontId="8" fillId="0" borderId="3" xfId="0" applyNumberFormat="1" applyFont="1" applyBorder="1"/>
    <xf numFmtId="0" fontId="8" fillId="0" borderId="13" xfId="0" applyFont="1" applyBorder="1"/>
    <xf numFmtId="14" fontId="8" fillId="0" borderId="14" xfId="0" applyNumberFormat="1" applyFont="1" applyBorder="1"/>
    <xf numFmtId="0" fontId="8" fillId="0" borderId="21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14" xfId="0" applyFont="1" applyBorder="1"/>
    <xf numFmtId="0" fontId="4" fillId="0" borderId="22" xfId="0" applyFont="1" applyBorder="1"/>
    <xf numFmtId="14" fontId="8" fillId="0" borderId="0" xfId="0" applyNumberFormat="1" applyFont="1"/>
    <xf numFmtId="0" fontId="4" fillId="0" borderId="3" xfId="0" applyFont="1" applyBorder="1"/>
    <xf numFmtId="14" fontId="4" fillId="0" borderId="3" xfId="0" applyNumberFormat="1" applyFont="1" applyBorder="1"/>
    <xf numFmtId="0" fontId="4" fillId="0" borderId="8" xfId="0" applyFont="1" applyBorder="1"/>
    <xf numFmtId="0" fontId="8" fillId="4" borderId="14" xfId="2" applyFont="1" applyFill="1" applyBorder="1"/>
    <xf numFmtId="0" fontId="4" fillId="0" borderId="15" xfId="0" applyFont="1" applyBorder="1"/>
    <xf numFmtId="2" fontId="4" fillId="0" borderId="3" xfId="0" applyNumberFormat="1" applyFont="1" applyBorder="1"/>
    <xf numFmtId="14" fontId="4" fillId="0" borderId="5" xfId="0" applyNumberFormat="1" applyFont="1" applyBorder="1"/>
    <xf numFmtId="0" fontId="4" fillId="0" borderId="15" xfId="0" applyFont="1" applyBorder="1" applyAlignment="1">
      <alignment wrapText="1"/>
    </xf>
    <xf numFmtId="0" fontId="4" fillId="0" borderId="10" xfId="0" applyFont="1" applyBorder="1"/>
    <xf numFmtId="14" fontId="4" fillId="0" borderId="7" xfId="0" applyNumberFormat="1" applyFont="1" applyBorder="1"/>
    <xf numFmtId="0" fontId="8" fillId="0" borderId="10" xfId="0" applyFont="1" applyBorder="1"/>
    <xf numFmtId="14" fontId="8" fillId="0" borderId="22" xfId="0" applyNumberFormat="1" applyFont="1" applyBorder="1"/>
    <xf numFmtId="0" fontId="4" fillId="0" borderId="5" xfId="0" applyFont="1" applyBorder="1"/>
    <xf numFmtId="0" fontId="8" fillId="0" borderId="3" xfId="0" applyFont="1" applyBorder="1"/>
    <xf numFmtId="0" fontId="8" fillId="0" borderId="5" xfId="0" applyFont="1" applyBorder="1"/>
    <xf numFmtId="0" fontId="4" fillId="0" borderId="3" xfId="0" applyFont="1" applyFill="1" applyBorder="1"/>
    <xf numFmtId="2" fontId="4" fillId="0" borderId="3" xfId="0" applyNumberFormat="1" applyFont="1" applyFill="1" applyBorder="1"/>
    <xf numFmtId="0" fontId="8" fillId="0" borderId="6" xfId="0" applyFont="1" applyBorder="1"/>
    <xf numFmtId="14" fontId="8" fillId="0" borderId="6" xfId="0" applyNumberFormat="1" applyFont="1" applyBorder="1"/>
    <xf numFmtId="0" fontId="4" fillId="0" borderId="24" xfId="0" applyFont="1" applyBorder="1"/>
    <xf numFmtId="0" fontId="4" fillId="0" borderId="7" xfId="0" applyFont="1" applyBorder="1"/>
    <xf numFmtId="0" fontId="4" fillId="0" borderId="5" xfId="0" applyFont="1" applyFill="1" applyBorder="1"/>
    <xf numFmtId="0" fontId="8" fillId="0" borderId="7" xfId="0" applyFont="1" applyBorder="1"/>
    <xf numFmtId="14" fontId="8" fillId="0" borderId="7" xfId="0" applyNumberFormat="1" applyFont="1" applyBorder="1"/>
    <xf numFmtId="0" fontId="8" fillId="0" borderId="0" xfId="0" applyFont="1" applyBorder="1"/>
    <xf numFmtId="0" fontId="4" fillId="0" borderId="0" xfId="0" applyFont="1" applyBorder="1"/>
    <xf numFmtId="0" fontId="8" fillId="0" borderId="22" xfId="0" applyFont="1" applyBorder="1"/>
    <xf numFmtId="0" fontId="4" fillId="0" borderId="6" xfId="0" applyFont="1" applyBorder="1"/>
    <xf numFmtId="2" fontId="4" fillId="0" borderId="5" xfId="0" applyNumberFormat="1" applyFont="1" applyBorder="1"/>
    <xf numFmtId="2" fontId="8" fillId="0" borderId="7" xfId="0" applyNumberFormat="1" applyFont="1" applyBorder="1"/>
    <xf numFmtId="2" fontId="4" fillId="4" borderId="4" xfId="2" applyNumberFormat="1" applyFont="1" applyFill="1" applyBorder="1"/>
    <xf numFmtId="2" fontId="4" fillId="4" borderId="16" xfId="2" applyNumberFormat="1" applyFont="1" applyFill="1" applyBorder="1"/>
    <xf numFmtId="14" fontId="4" fillId="0" borderId="8" xfId="0" applyNumberFormat="1" applyFont="1" applyBorder="1"/>
    <xf numFmtId="0" fontId="4" fillId="0" borderId="9" xfId="0" applyFont="1" applyBorder="1"/>
    <xf numFmtId="14" fontId="4" fillId="0" borderId="6" xfId="0" applyNumberFormat="1" applyFont="1" applyBorder="1"/>
    <xf numFmtId="0" fontId="4" fillId="0" borderId="23" xfId="0" applyFont="1" applyBorder="1"/>
    <xf numFmtId="0" fontId="4" fillId="0" borderId="25" xfId="0" applyFont="1" applyFill="1" applyBorder="1"/>
    <xf numFmtId="14" fontId="4" fillId="0" borderId="9" xfId="0" applyNumberFormat="1" applyFont="1" applyBorder="1"/>
    <xf numFmtId="0" fontId="4" fillId="0" borderId="7" xfId="0" applyFont="1" applyFill="1" applyBorder="1"/>
    <xf numFmtId="14" fontId="4" fillId="0" borderId="10" xfId="0" applyNumberFormat="1" applyFont="1" applyBorder="1"/>
    <xf numFmtId="14" fontId="4" fillId="0" borderId="0" xfId="0" applyNumberFormat="1" applyFont="1" applyBorder="1"/>
    <xf numFmtId="0" fontId="4" fillId="0" borderId="0" xfId="0" applyFont="1" applyFill="1" applyBorder="1"/>
    <xf numFmtId="0" fontId="8" fillId="4" borderId="0" xfId="2" applyFont="1" applyFill="1" applyBorder="1"/>
    <xf numFmtId="0" fontId="4" fillId="0" borderId="0" xfId="0" applyFont="1" applyBorder="1" applyAlignment="1">
      <alignment wrapText="1"/>
    </xf>
    <xf numFmtId="2" fontId="8" fillId="4" borderId="0" xfId="2" applyNumberFormat="1" applyFont="1" applyFill="1" applyBorder="1"/>
    <xf numFmtId="0" fontId="4" fillId="0" borderId="6" xfId="0" applyFont="1" applyFill="1" applyBorder="1"/>
    <xf numFmtId="0" fontId="4" fillId="0" borderId="25" xfId="0" applyFont="1" applyBorder="1"/>
    <xf numFmtId="2" fontId="8" fillId="4" borderId="3" xfId="2" applyNumberFormat="1" applyFont="1" applyFill="1" applyBorder="1"/>
    <xf numFmtId="0" fontId="8" fillId="4" borderId="22" xfId="2" applyFont="1" applyFill="1" applyBorder="1"/>
    <xf numFmtId="14" fontId="4" fillId="0" borderId="0" xfId="0" applyNumberFormat="1" applyFont="1"/>
    <xf numFmtId="0" fontId="8" fillId="2" borderId="17" xfId="2" applyFont="1" applyBorder="1" applyAlignment="1">
      <alignment wrapText="1"/>
    </xf>
    <xf numFmtId="0" fontId="8" fillId="2" borderId="17" xfId="2" applyFont="1" applyBorder="1"/>
    <xf numFmtId="0" fontId="8" fillId="2" borderId="3" xfId="2" applyFont="1" applyBorder="1"/>
    <xf numFmtId="2" fontId="8" fillId="0" borderId="0" xfId="0" applyNumberFormat="1" applyFont="1"/>
    <xf numFmtId="2" fontId="4" fillId="4" borderId="27" xfId="2" applyNumberFormat="1" applyFont="1" applyFill="1" applyBorder="1"/>
    <xf numFmtId="2" fontId="4" fillId="4" borderId="20" xfId="2" applyNumberFormat="1" applyFont="1" applyFill="1" applyBorder="1"/>
    <xf numFmtId="0" fontId="4" fillId="4" borderId="17" xfId="2" applyFont="1" applyFill="1" applyBorder="1"/>
    <xf numFmtId="0" fontId="4" fillId="4" borderId="12" xfId="2" applyFont="1" applyFill="1" applyBorder="1"/>
    <xf numFmtId="14" fontId="4" fillId="4" borderId="19" xfId="2" applyNumberFormat="1" applyFont="1" applyFill="1" applyBorder="1"/>
    <xf numFmtId="0" fontId="4" fillId="4" borderId="5" xfId="2" applyFont="1" applyFill="1" applyBorder="1"/>
    <xf numFmtId="0" fontId="4" fillId="4" borderId="20" xfId="2" applyFont="1" applyFill="1" applyBorder="1"/>
    <xf numFmtId="0" fontId="4" fillId="4" borderId="19" xfId="2" applyFont="1" applyFill="1" applyBorder="1"/>
    <xf numFmtId="0" fontId="4" fillId="4" borderId="6" xfId="2" applyFont="1" applyFill="1" applyBorder="1"/>
    <xf numFmtId="14" fontId="4" fillId="4" borderId="18" xfId="2" applyNumberFormat="1" applyFont="1" applyFill="1" applyBorder="1"/>
    <xf numFmtId="0" fontId="4" fillId="4" borderId="7" xfId="2" applyFont="1" applyFill="1" applyBorder="1"/>
    <xf numFmtId="0" fontId="4" fillId="4" borderId="16" xfId="2" applyFont="1" applyFill="1" applyBorder="1"/>
    <xf numFmtId="0" fontId="4" fillId="4" borderId="18" xfId="2" applyFont="1" applyFill="1" applyBorder="1"/>
    <xf numFmtId="0" fontId="4" fillId="4" borderId="3" xfId="2" applyFont="1" applyFill="1" applyBorder="1"/>
    <xf numFmtId="0" fontId="8" fillId="0" borderId="8" xfId="0" applyFont="1" applyBorder="1"/>
    <xf numFmtId="14" fontId="8" fillId="0" borderId="21" xfId="0" applyNumberFormat="1" applyFont="1" applyBorder="1"/>
    <xf numFmtId="0" fontId="4" fillId="4" borderId="8" xfId="2" applyFont="1" applyFill="1" applyBorder="1"/>
    <xf numFmtId="14" fontId="4" fillId="4" borderId="5" xfId="2" applyNumberFormat="1" applyFont="1" applyFill="1" applyBorder="1"/>
    <xf numFmtId="0" fontId="4" fillId="4" borderId="4" xfId="2" applyFont="1" applyFill="1" applyBorder="1"/>
    <xf numFmtId="0" fontId="4" fillId="4" borderId="11" xfId="2" applyFont="1" applyFill="1" applyBorder="1"/>
    <xf numFmtId="0" fontId="4" fillId="4" borderId="9" xfId="2" applyFont="1" applyFill="1" applyBorder="1"/>
    <xf numFmtId="0" fontId="4" fillId="4" borderId="15" xfId="2" applyFont="1" applyFill="1" applyBorder="1"/>
    <xf numFmtId="0" fontId="8" fillId="0" borderId="9" xfId="0" applyFont="1" applyBorder="1"/>
    <xf numFmtId="0" fontId="8" fillId="0" borderId="23" xfId="0" applyFont="1" applyBorder="1"/>
    <xf numFmtId="14" fontId="8" fillId="0" borderId="3" xfId="0" applyNumberFormat="1" applyFont="1" applyBorder="1"/>
    <xf numFmtId="2" fontId="4" fillId="0" borderId="0" xfId="0" applyNumberFormat="1" applyFont="1" applyBorder="1"/>
    <xf numFmtId="2" fontId="8" fillId="0" borderId="0" xfId="0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13" xfId="0" applyFont="1" applyBorder="1"/>
    <xf numFmtId="0" fontId="4" fillId="0" borderId="13" xfId="0" applyFont="1" applyFill="1" applyBorder="1"/>
    <xf numFmtId="0" fontId="4" fillId="0" borderId="8" xfId="0" applyFont="1" applyFill="1" applyBorder="1"/>
    <xf numFmtId="0" fontId="4" fillId="0" borderId="10" xfId="0" applyFont="1" applyFill="1" applyBorder="1"/>
    <xf numFmtId="0" fontId="4" fillId="4" borderId="23" xfId="2" applyFont="1" applyFill="1" applyBorder="1"/>
    <xf numFmtId="0" fontId="4" fillId="4" borderId="25" xfId="2" applyFont="1" applyFill="1" applyBorder="1"/>
    <xf numFmtId="0" fontId="4" fillId="4" borderId="14" xfId="2" applyFont="1" applyFill="1" applyBorder="1"/>
    <xf numFmtId="0" fontId="4" fillId="4" borderId="13" xfId="2" applyFont="1" applyFill="1" applyBorder="1"/>
    <xf numFmtId="0" fontId="4" fillId="0" borderId="15" xfId="0" applyFont="1" applyFill="1" applyBorder="1"/>
    <xf numFmtId="43" fontId="8" fillId="5" borderId="26" xfId="1" applyFont="1" applyFill="1" applyBorder="1" applyAlignment="1">
      <alignment horizontal="center"/>
    </xf>
    <xf numFmtId="0" fontId="8" fillId="5" borderId="1" xfId="2" applyFont="1" applyFill="1" applyAlignment="1">
      <alignment horizontal="center" wrapText="1"/>
    </xf>
    <xf numFmtId="0" fontId="8" fillId="5" borderId="1" xfId="2" applyFont="1" applyFill="1" applyAlignment="1">
      <alignment horizontal="center"/>
    </xf>
    <xf numFmtId="0" fontId="8" fillId="5" borderId="17" xfId="2" applyFont="1" applyFill="1" applyBorder="1" applyAlignment="1">
      <alignment horizontal="center"/>
    </xf>
    <xf numFmtId="0" fontId="8" fillId="2" borderId="1" xfId="2" applyFont="1" applyAlignment="1">
      <alignment horizontal="center" wrapText="1"/>
    </xf>
    <xf numFmtId="0" fontId="8" fillId="2" borderId="1" xfId="2" applyFont="1" applyAlignment="1">
      <alignment horizontal="center"/>
    </xf>
    <xf numFmtId="0" fontId="8" fillId="2" borderId="17" xfId="2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2" fontId="4" fillId="0" borderId="7" xfId="0" applyNumberFormat="1" applyFont="1" applyBorder="1"/>
    <xf numFmtId="0" fontId="8" fillId="2" borderId="13" xfId="2" applyFont="1" applyBorder="1" applyAlignment="1">
      <alignment horizontal="left" wrapText="1"/>
    </xf>
    <xf numFmtId="0" fontId="8" fillId="2" borderId="14" xfId="2" applyFont="1" applyBorder="1" applyAlignment="1">
      <alignment horizontal="left" wrapText="1"/>
    </xf>
    <xf numFmtId="0" fontId="8" fillId="2" borderId="15" xfId="2" applyFont="1" applyBorder="1" applyAlignment="1">
      <alignment horizontal="left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43" fontId="8" fillId="5" borderId="26" xfId="1" applyFont="1" applyFill="1" applyBorder="1" applyAlignment="1">
      <alignment horizontal="center" wrapText="1"/>
    </xf>
    <xf numFmtId="0" fontId="4" fillId="4" borderId="27" xfId="2" applyFont="1" applyFill="1" applyBorder="1"/>
    <xf numFmtId="14" fontId="4" fillId="4" borderId="27" xfId="2" applyNumberFormat="1" applyFont="1" applyFill="1" applyBorder="1"/>
  </cellXfs>
  <cellStyles count="4">
    <cellStyle name="čárky" xfId="1" builtinId="3"/>
    <cellStyle name="normální" xfId="0" builtinId="0"/>
    <cellStyle name="Styl 1" xfId="3"/>
    <cellStyle name="Výstup" xfId="2" builtinId="21"/>
  </cellStyles>
  <dxfs count="0"/>
  <tableStyles count="0" defaultTableStyle="TableStyleMedium2" defaultPivotStyle="PivotStyleMedium9"/>
  <colors>
    <mruColors>
      <color rgb="FF008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9"/>
  <sheetViews>
    <sheetView tabSelected="1" topLeftCell="A292" workbookViewId="0">
      <selection activeCell="J9" sqref="J9"/>
    </sheetView>
  </sheetViews>
  <sheetFormatPr defaultRowHeight="14.4"/>
  <cols>
    <col min="1" max="1" width="7.5546875" style="4" customWidth="1"/>
    <col min="2" max="2" width="10.109375" style="4" bestFit="1" customWidth="1"/>
    <col min="3" max="4" width="8.88671875" style="4"/>
    <col min="5" max="5" width="10" style="4" customWidth="1"/>
    <col min="6" max="6" width="27.5546875" style="4" customWidth="1"/>
    <col min="7" max="7" width="15.109375" style="4" customWidth="1"/>
    <col min="8" max="16384" width="8.88671875" style="4"/>
  </cols>
  <sheetData>
    <row r="1" spans="1:20" ht="18">
      <c r="A1" s="2" t="s">
        <v>13</v>
      </c>
      <c r="B1" s="2"/>
      <c r="C1" s="2"/>
      <c r="D1" s="2"/>
      <c r="E1" s="2"/>
      <c r="F1" s="3"/>
      <c r="G1" s="3"/>
      <c r="H1" s="3"/>
    </row>
    <row r="2" spans="1:20" ht="18">
      <c r="A2" s="2" t="s">
        <v>0</v>
      </c>
      <c r="B2" s="2"/>
      <c r="C2" s="2"/>
      <c r="D2" s="2"/>
      <c r="E2" s="2"/>
      <c r="F2" s="3" t="s">
        <v>1</v>
      </c>
      <c r="G2" s="98" t="s">
        <v>2</v>
      </c>
      <c r="H2" s="3"/>
    </row>
    <row r="3" spans="1:20" ht="18">
      <c r="A3" s="2" t="s">
        <v>3</v>
      </c>
      <c r="B3" s="2"/>
      <c r="C3" s="2"/>
      <c r="D3" s="2"/>
      <c r="E3" s="2"/>
      <c r="F3" s="3" t="s">
        <v>3</v>
      </c>
      <c r="G3" s="3"/>
      <c r="H3" s="3"/>
    </row>
    <row r="4" spans="1:20" ht="18">
      <c r="A4" s="5" t="s">
        <v>4</v>
      </c>
      <c r="B4" s="2"/>
      <c r="C4" s="2"/>
      <c r="D4" s="2"/>
      <c r="E4" s="2"/>
      <c r="F4" s="3"/>
      <c r="G4" s="3"/>
      <c r="H4" s="3"/>
    </row>
    <row r="5" spans="1:20" ht="18.600000000000001" thickBot="1">
      <c r="A5" s="2"/>
      <c r="B5" s="2"/>
      <c r="C5" s="2"/>
      <c r="D5" s="2"/>
      <c r="E5" s="2"/>
      <c r="F5" s="3"/>
      <c r="G5" s="3"/>
      <c r="H5" s="3"/>
    </row>
    <row r="6" spans="1:20" s="97" customFormat="1" ht="29.4" thickTop="1">
      <c r="A6" s="126" t="s">
        <v>5</v>
      </c>
      <c r="B6" s="108" t="s">
        <v>6</v>
      </c>
      <c r="C6" s="108" t="s">
        <v>7</v>
      </c>
      <c r="D6" s="108" t="s">
        <v>8</v>
      </c>
      <c r="E6" s="108" t="s">
        <v>9</v>
      </c>
      <c r="F6" s="108" t="s">
        <v>10</v>
      </c>
      <c r="G6" s="108" t="s">
        <v>11</v>
      </c>
    </row>
    <row r="7" spans="1:20">
      <c r="A7" s="124" t="s">
        <v>90</v>
      </c>
      <c r="B7" s="124"/>
      <c r="C7" s="124"/>
      <c r="D7" s="124"/>
      <c r="E7" s="124"/>
      <c r="F7" s="124"/>
      <c r="G7" s="7">
        <v>11135</v>
      </c>
    </row>
    <row r="8" spans="1:20">
      <c r="A8" s="127">
        <v>1</v>
      </c>
      <c r="B8" s="128">
        <v>41717</v>
      </c>
      <c r="C8" s="127"/>
      <c r="D8" s="127">
        <v>4112</v>
      </c>
      <c r="E8" s="127"/>
      <c r="F8" s="127" t="s">
        <v>14</v>
      </c>
      <c r="G8" s="70">
        <v>-2.2999999999999998</v>
      </c>
    </row>
    <row r="9" spans="1:20">
      <c r="A9" s="8" t="s">
        <v>26</v>
      </c>
      <c r="B9" s="9"/>
      <c r="C9" s="10"/>
      <c r="D9" s="11"/>
      <c r="E9" s="11"/>
      <c r="F9" s="12"/>
      <c r="G9" s="7">
        <f>SUM(G7:G8)</f>
        <v>11132.7</v>
      </c>
    </row>
    <row r="10" spans="1:20">
      <c r="A10" s="73">
        <v>2</v>
      </c>
      <c r="B10" s="74">
        <v>41729</v>
      </c>
      <c r="C10" s="75">
        <v>3632</v>
      </c>
      <c r="D10" s="76">
        <v>2111</v>
      </c>
      <c r="E10" s="77"/>
      <c r="F10" s="78" t="s">
        <v>20</v>
      </c>
      <c r="G10" s="71">
        <v>-2.5</v>
      </c>
    </row>
    <row r="11" spans="1:20">
      <c r="A11" s="72"/>
      <c r="B11" s="79"/>
      <c r="C11" s="80" t="s">
        <v>3</v>
      </c>
      <c r="D11" s="81">
        <v>2132</v>
      </c>
      <c r="E11" s="82"/>
      <c r="F11" s="78"/>
      <c r="G11" s="47">
        <v>2.5</v>
      </c>
    </row>
    <row r="12" spans="1:20">
      <c r="A12" s="8" t="s">
        <v>25</v>
      </c>
      <c r="B12" s="13"/>
      <c r="C12" s="14"/>
      <c r="D12" s="13"/>
      <c r="E12" s="13"/>
      <c r="F12" s="12"/>
      <c r="G12" s="7">
        <f>SUM(G9:G11)</f>
        <v>11132.7</v>
      </c>
      <c r="N12" s="6" t="s">
        <v>3</v>
      </c>
      <c r="O12" s="15"/>
      <c r="P12" s="6"/>
      <c r="Q12" s="6"/>
      <c r="R12" s="6"/>
      <c r="S12" s="6"/>
      <c r="T12" s="6" t="s">
        <v>3</v>
      </c>
    </row>
    <row r="13" spans="1:20">
      <c r="A13" s="16">
        <v>4</v>
      </c>
      <c r="B13" s="17">
        <v>41759</v>
      </c>
      <c r="C13" s="16">
        <v>3314</v>
      </c>
      <c r="D13" s="83">
        <v>2111</v>
      </c>
      <c r="E13" s="16"/>
      <c r="F13" s="16" t="s">
        <v>28</v>
      </c>
      <c r="G13" s="16">
        <v>0.24</v>
      </c>
      <c r="N13" s="6"/>
      <c r="O13" s="15"/>
      <c r="P13" s="6"/>
      <c r="Q13" s="6"/>
      <c r="R13" s="6"/>
      <c r="S13" s="6"/>
      <c r="T13" s="6"/>
    </row>
    <row r="14" spans="1:20" s="6" customFormat="1">
      <c r="A14" s="84" t="s">
        <v>34</v>
      </c>
      <c r="B14" s="85"/>
      <c r="C14" s="11"/>
      <c r="D14" s="19"/>
      <c r="E14" s="11"/>
      <c r="F14" s="12"/>
      <c r="G14" s="7">
        <f>SUM(G12:G13)</f>
        <v>11132.94</v>
      </c>
      <c r="O14" s="15"/>
    </row>
    <row r="15" spans="1:20" ht="28.8">
      <c r="A15" s="18">
        <v>5</v>
      </c>
      <c r="B15" s="22">
        <v>41789</v>
      </c>
      <c r="C15" s="16"/>
      <c r="D15" s="83">
        <v>1355</v>
      </c>
      <c r="E15" s="16"/>
      <c r="F15" s="23" t="s">
        <v>38</v>
      </c>
      <c r="G15" s="21">
        <v>50</v>
      </c>
      <c r="N15" s="6"/>
      <c r="O15" s="15"/>
      <c r="P15" s="6"/>
      <c r="Q15" s="6"/>
      <c r="R15" s="6"/>
      <c r="S15" s="6"/>
      <c r="T15" s="6"/>
    </row>
    <row r="16" spans="1:20">
      <c r="A16" s="24"/>
      <c r="B16" s="25"/>
      <c r="C16" s="16"/>
      <c r="D16" s="83">
        <v>4111</v>
      </c>
      <c r="E16" s="16">
        <v>98348</v>
      </c>
      <c r="F16" s="20" t="s">
        <v>39</v>
      </c>
      <c r="G16" s="21">
        <v>17.5</v>
      </c>
      <c r="N16" s="6"/>
      <c r="O16" s="15"/>
      <c r="P16" s="6"/>
      <c r="Q16" s="6"/>
      <c r="R16" s="6"/>
      <c r="S16" s="6"/>
      <c r="T16" s="6"/>
    </row>
    <row r="17" spans="1:7">
      <c r="A17" s="26" t="s">
        <v>34</v>
      </c>
      <c r="B17" s="27"/>
      <c r="C17" s="11"/>
      <c r="D17" s="11"/>
      <c r="E17" s="11"/>
      <c r="F17" s="20"/>
      <c r="G17" s="7">
        <f>SUM(G14:G16)</f>
        <v>11200.44</v>
      </c>
    </row>
    <row r="18" spans="1:7">
      <c r="A18" s="28">
        <v>11</v>
      </c>
      <c r="B18" s="22">
        <v>41879</v>
      </c>
      <c r="C18" s="29"/>
      <c r="D18" s="16">
        <v>1112</v>
      </c>
      <c r="E18" s="30"/>
      <c r="F18" s="31" t="s">
        <v>55</v>
      </c>
      <c r="G18" s="32">
        <v>20</v>
      </c>
    </row>
    <row r="19" spans="1:7">
      <c r="A19" s="33"/>
      <c r="B19" s="34"/>
      <c r="C19" s="29"/>
      <c r="D19" s="16">
        <v>1121</v>
      </c>
      <c r="E19" s="33"/>
      <c r="F19" s="31" t="s">
        <v>56</v>
      </c>
      <c r="G19" s="32">
        <v>300</v>
      </c>
    </row>
    <row r="20" spans="1:7">
      <c r="A20" s="33"/>
      <c r="B20" s="34"/>
      <c r="C20" s="16">
        <v>1012</v>
      </c>
      <c r="D20" s="16">
        <v>2131</v>
      </c>
      <c r="E20" s="33"/>
      <c r="F20" s="31" t="s">
        <v>57</v>
      </c>
      <c r="G20" s="32">
        <v>0.56000000000000005</v>
      </c>
    </row>
    <row r="21" spans="1:7">
      <c r="A21" s="33"/>
      <c r="B21" s="34"/>
      <c r="C21" s="16">
        <v>1032</v>
      </c>
      <c r="D21" s="16">
        <v>2111</v>
      </c>
      <c r="E21" s="33"/>
      <c r="F21" s="31" t="s">
        <v>58</v>
      </c>
      <c r="G21" s="32">
        <v>260</v>
      </c>
    </row>
    <row r="22" spans="1:7">
      <c r="A22" s="33"/>
      <c r="B22" s="34"/>
      <c r="C22" s="16">
        <v>6171</v>
      </c>
      <c r="D22" s="16">
        <v>3111</v>
      </c>
      <c r="E22" s="33"/>
      <c r="F22" s="31" t="s">
        <v>59</v>
      </c>
      <c r="G22" s="32">
        <v>-11.34</v>
      </c>
    </row>
    <row r="23" spans="1:7">
      <c r="A23" s="8" t="s">
        <v>60</v>
      </c>
      <c r="B23" s="9"/>
      <c r="C23" s="13"/>
      <c r="D23" s="13"/>
      <c r="E23" s="11"/>
      <c r="F23" s="35"/>
      <c r="G23" s="7">
        <f>SUM(G17:G22)</f>
        <v>11769.66</v>
      </c>
    </row>
    <row r="24" spans="1:7">
      <c r="A24" s="28">
        <v>13</v>
      </c>
      <c r="B24" s="22">
        <v>41912</v>
      </c>
      <c r="C24" s="28">
        <v>3632</v>
      </c>
      <c r="D24" s="16">
        <v>2111</v>
      </c>
      <c r="E24" s="28"/>
      <c r="F24" s="28" t="s">
        <v>30</v>
      </c>
      <c r="G24" s="21">
        <v>3.5</v>
      </c>
    </row>
    <row r="25" spans="1:7">
      <c r="A25" s="33"/>
      <c r="B25" s="34"/>
      <c r="C25" s="36"/>
      <c r="D25" s="16">
        <v>2131</v>
      </c>
      <c r="E25" s="33"/>
      <c r="F25" s="36"/>
      <c r="G25" s="32">
        <v>0.7</v>
      </c>
    </row>
    <row r="26" spans="1:7">
      <c r="A26" s="33"/>
      <c r="B26" s="34"/>
      <c r="C26" s="28">
        <v>3341</v>
      </c>
      <c r="D26" s="16">
        <v>2132</v>
      </c>
      <c r="E26" s="33"/>
      <c r="F26" s="37" t="s">
        <v>69</v>
      </c>
      <c r="G26" s="32">
        <v>-10</v>
      </c>
    </row>
    <row r="27" spans="1:7">
      <c r="A27" s="38"/>
      <c r="B27" s="39"/>
      <c r="C27" s="36"/>
      <c r="D27" s="16">
        <v>2133</v>
      </c>
      <c r="E27" s="38"/>
      <c r="F27" s="36"/>
      <c r="G27" s="32">
        <v>10</v>
      </c>
    </row>
    <row r="28" spans="1:7">
      <c r="A28" s="120" t="s">
        <v>34</v>
      </c>
      <c r="B28" s="121"/>
      <c r="C28" s="121"/>
      <c r="D28" s="121"/>
      <c r="E28" s="121"/>
      <c r="F28" s="122"/>
      <c r="G28" s="7">
        <f>SUM(G23:G27)</f>
        <v>11773.86</v>
      </c>
    </row>
    <row r="29" spans="1:7">
      <c r="A29" s="28">
        <v>16</v>
      </c>
      <c r="B29" s="22">
        <v>41943</v>
      </c>
      <c r="C29" s="28"/>
      <c r="D29" s="16">
        <v>2111</v>
      </c>
      <c r="E29" s="28"/>
      <c r="F29" s="16" t="s">
        <v>75</v>
      </c>
      <c r="G29" s="21">
        <v>27</v>
      </c>
    </row>
    <row r="30" spans="1:7">
      <c r="A30" s="36"/>
      <c r="B30" s="25"/>
      <c r="C30" s="16">
        <v>5512</v>
      </c>
      <c r="D30" s="16">
        <v>2324</v>
      </c>
      <c r="E30" s="36"/>
      <c r="F30" s="16" t="s">
        <v>87</v>
      </c>
      <c r="G30" s="21">
        <v>28</v>
      </c>
    </row>
    <row r="31" spans="1:7">
      <c r="A31" s="26" t="s">
        <v>76</v>
      </c>
      <c r="B31" s="27"/>
      <c r="C31" s="14"/>
      <c r="D31" s="14"/>
      <c r="E31" s="42"/>
      <c r="F31" s="20"/>
      <c r="G31" s="7">
        <f>SUM(G28:G30)</f>
        <v>11828.86</v>
      </c>
    </row>
    <row r="32" spans="1:7">
      <c r="A32" s="28">
        <v>17</v>
      </c>
      <c r="B32" s="22">
        <v>41949</v>
      </c>
      <c r="C32" s="28">
        <v>3613</v>
      </c>
      <c r="D32" s="16">
        <v>2111</v>
      </c>
      <c r="E32" s="28"/>
      <c r="F32" s="28" t="s">
        <v>77</v>
      </c>
      <c r="G32" s="16">
        <v>0.5</v>
      </c>
    </row>
    <row r="33" spans="1:7">
      <c r="A33" s="33"/>
      <c r="B33" s="34"/>
      <c r="C33" s="33"/>
      <c r="D33" s="28">
        <v>2132</v>
      </c>
      <c r="E33" s="33"/>
      <c r="F33" s="43"/>
      <c r="G33" s="44">
        <v>6</v>
      </c>
    </row>
    <row r="34" spans="1:7">
      <c r="A34" s="16">
        <v>18</v>
      </c>
      <c r="B34" s="94"/>
      <c r="C34" s="16">
        <v>6171</v>
      </c>
      <c r="D34" s="16">
        <v>3111</v>
      </c>
      <c r="E34" s="29"/>
      <c r="F34" s="16" t="s">
        <v>59</v>
      </c>
      <c r="G34" s="21">
        <v>416.64</v>
      </c>
    </row>
    <row r="35" spans="1:7">
      <c r="A35" s="26" t="s">
        <v>78</v>
      </c>
      <c r="B35" s="27"/>
      <c r="C35" s="42"/>
      <c r="D35" s="42"/>
      <c r="E35" s="42"/>
      <c r="F35" s="35"/>
      <c r="G35" s="45">
        <f>SUM(G31:G34)</f>
        <v>12252</v>
      </c>
    </row>
    <row r="36" spans="1:7">
      <c r="A36" s="16">
        <v>19</v>
      </c>
      <c r="B36" s="17">
        <v>41975</v>
      </c>
      <c r="C36" s="16">
        <v>6171</v>
      </c>
      <c r="D36" s="16">
        <v>3111</v>
      </c>
      <c r="E36" s="16"/>
      <c r="F36" s="16" t="s">
        <v>59</v>
      </c>
      <c r="G36" s="16">
        <v>436.38</v>
      </c>
    </row>
    <row r="37" spans="1:7" s="6" customFormat="1">
      <c r="A37" s="120" t="s">
        <v>92</v>
      </c>
      <c r="B37" s="121"/>
      <c r="C37" s="121"/>
      <c r="D37" s="121"/>
      <c r="E37" s="121"/>
      <c r="F37" s="122"/>
      <c r="G37" s="7">
        <f>SUM(G35:G36)</f>
        <v>12688.38</v>
      </c>
    </row>
    <row r="38" spans="1:7" s="40" customFormat="1">
      <c r="A38" s="115"/>
      <c r="B38" s="115"/>
      <c r="C38" s="115"/>
      <c r="D38" s="115"/>
      <c r="E38" s="115"/>
      <c r="F38" s="115"/>
      <c r="G38" s="96"/>
    </row>
    <row r="39" spans="1:7" s="40" customFormat="1">
      <c r="A39" s="115"/>
      <c r="B39" s="115"/>
      <c r="C39" s="115"/>
      <c r="D39" s="115"/>
      <c r="E39" s="115"/>
      <c r="F39" s="115"/>
      <c r="G39" s="96"/>
    </row>
    <row r="40" spans="1:7" s="40" customFormat="1">
      <c r="A40" s="115"/>
      <c r="B40" s="115"/>
      <c r="C40" s="115"/>
      <c r="D40" s="115"/>
      <c r="E40" s="115"/>
      <c r="F40" s="115"/>
      <c r="G40" s="96"/>
    </row>
    <row r="41" spans="1:7" s="40" customFormat="1">
      <c r="A41" s="115"/>
      <c r="B41" s="115"/>
      <c r="C41" s="115"/>
      <c r="D41" s="115"/>
      <c r="E41" s="115"/>
      <c r="F41" s="115"/>
      <c r="G41" s="96"/>
    </row>
    <row r="42" spans="1:7" s="40" customFormat="1">
      <c r="A42" s="115"/>
      <c r="B42" s="115"/>
      <c r="C42" s="115"/>
      <c r="D42" s="115"/>
      <c r="E42" s="115"/>
      <c r="F42" s="115"/>
      <c r="G42" s="96"/>
    </row>
    <row r="43" spans="1:7" s="40" customFormat="1">
      <c r="A43" s="115"/>
      <c r="B43" s="115"/>
      <c r="C43" s="115"/>
      <c r="D43" s="115"/>
      <c r="E43" s="115"/>
      <c r="F43" s="115"/>
      <c r="G43" s="96"/>
    </row>
    <row r="44" spans="1:7" s="40" customFormat="1">
      <c r="A44" s="115"/>
      <c r="B44" s="115"/>
      <c r="C44" s="115"/>
      <c r="D44" s="115"/>
      <c r="E44" s="115"/>
      <c r="F44" s="115"/>
      <c r="G44" s="96"/>
    </row>
    <row r="45" spans="1:7" s="40" customFormat="1">
      <c r="A45" s="115"/>
      <c r="B45" s="115"/>
      <c r="C45" s="115"/>
      <c r="D45" s="115"/>
      <c r="E45" s="115"/>
      <c r="F45" s="115"/>
      <c r="G45" s="96"/>
    </row>
    <row r="46" spans="1:7" s="40" customFormat="1">
      <c r="A46" s="115"/>
      <c r="B46" s="115"/>
      <c r="C46" s="115"/>
      <c r="D46" s="115"/>
      <c r="E46" s="115"/>
      <c r="F46" s="115"/>
      <c r="G46" s="96"/>
    </row>
    <row r="47" spans="1:7" s="40" customFormat="1">
      <c r="A47" s="115"/>
      <c r="B47" s="115"/>
      <c r="C47" s="115"/>
      <c r="D47" s="115"/>
      <c r="E47" s="115"/>
      <c r="F47" s="115"/>
      <c r="G47" s="96"/>
    </row>
    <row r="48" spans="1:7" s="40" customFormat="1">
      <c r="A48" s="115"/>
      <c r="B48" s="115"/>
      <c r="C48" s="115"/>
      <c r="D48" s="115"/>
      <c r="E48" s="115"/>
      <c r="F48" s="115"/>
      <c r="G48" s="96"/>
    </row>
    <row r="49" spans="1:7" s="40" customFormat="1">
      <c r="A49" s="115"/>
      <c r="B49" s="115"/>
      <c r="C49" s="115"/>
      <c r="D49" s="115"/>
      <c r="E49" s="115"/>
      <c r="F49" s="115"/>
      <c r="G49" s="96"/>
    </row>
    <row r="50" spans="1:7" s="40" customFormat="1">
      <c r="A50" s="115"/>
      <c r="B50" s="115"/>
      <c r="C50" s="115"/>
      <c r="D50" s="115"/>
      <c r="E50" s="115"/>
      <c r="F50" s="115"/>
      <c r="G50" s="96"/>
    </row>
    <row r="51" spans="1:7" s="40" customFormat="1">
      <c r="A51" s="115"/>
      <c r="B51" s="115"/>
      <c r="C51" s="115"/>
      <c r="D51" s="115"/>
      <c r="E51" s="115"/>
      <c r="F51" s="115"/>
      <c r="G51" s="96"/>
    </row>
    <row r="52" spans="1:7" s="40" customFormat="1">
      <c r="A52" s="115"/>
      <c r="B52" s="115"/>
      <c r="C52" s="115"/>
      <c r="D52" s="115"/>
      <c r="E52" s="115"/>
      <c r="F52" s="115"/>
      <c r="G52" s="96"/>
    </row>
    <row r="53" spans="1:7" ht="28.8">
      <c r="A53" s="66" t="s">
        <v>5</v>
      </c>
      <c r="B53" s="67" t="s">
        <v>6</v>
      </c>
      <c r="C53" s="67" t="s">
        <v>7</v>
      </c>
      <c r="D53" s="67" t="s">
        <v>8</v>
      </c>
      <c r="E53" s="67" t="s">
        <v>9</v>
      </c>
      <c r="F53" s="67" t="s">
        <v>10</v>
      </c>
      <c r="G53" s="67" t="s">
        <v>11</v>
      </c>
    </row>
    <row r="54" spans="1:7">
      <c r="A54" s="117" t="s">
        <v>135</v>
      </c>
      <c r="B54" s="118"/>
      <c r="C54" s="118"/>
      <c r="D54" s="118"/>
      <c r="E54" s="118"/>
      <c r="F54" s="119"/>
      <c r="G54" s="68">
        <v>12688.38</v>
      </c>
    </row>
    <row r="55" spans="1:7">
      <c r="A55" s="99">
        <v>20</v>
      </c>
      <c r="B55" s="17">
        <v>41991</v>
      </c>
      <c r="C55" s="20"/>
      <c r="D55" s="99">
        <v>1111</v>
      </c>
      <c r="E55" s="16"/>
      <c r="F55" s="20" t="s">
        <v>93</v>
      </c>
      <c r="G55" s="21">
        <v>-345</v>
      </c>
    </row>
    <row r="56" spans="1:7">
      <c r="A56" s="49"/>
      <c r="B56" s="50"/>
      <c r="C56" s="35"/>
      <c r="D56" s="24">
        <v>1112</v>
      </c>
      <c r="E56" s="43"/>
      <c r="F56" s="35" t="s">
        <v>94</v>
      </c>
      <c r="G56" s="116">
        <v>5</v>
      </c>
    </row>
    <row r="57" spans="1:7">
      <c r="A57" s="49"/>
      <c r="B57" s="50"/>
      <c r="C57" s="20"/>
      <c r="D57" s="99">
        <v>1121</v>
      </c>
      <c r="E57" s="43"/>
      <c r="F57" s="20" t="s">
        <v>95</v>
      </c>
      <c r="G57" s="21">
        <v>315</v>
      </c>
    </row>
    <row r="58" spans="1:7">
      <c r="A58" s="49"/>
      <c r="B58" s="50"/>
      <c r="C58" s="20"/>
      <c r="D58" s="99">
        <v>1122</v>
      </c>
      <c r="E58" s="43"/>
      <c r="F58" s="20" t="s">
        <v>96</v>
      </c>
      <c r="G58" s="21">
        <v>-31.63</v>
      </c>
    </row>
    <row r="59" spans="1:7">
      <c r="A59" s="49"/>
      <c r="B59" s="50"/>
      <c r="C59" s="20"/>
      <c r="D59" s="99">
        <v>1211</v>
      </c>
      <c r="E59" s="43"/>
      <c r="F59" s="20" t="s">
        <v>97</v>
      </c>
      <c r="G59" s="21">
        <v>20</v>
      </c>
    </row>
    <row r="60" spans="1:7">
      <c r="A60" s="49"/>
      <c r="B60" s="50"/>
      <c r="C60" s="20"/>
      <c r="D60" s="99">
        <v>1334</v>
      </c>
      <c r="E60" s="43"/>
      <c r="F60" s="20" t="s">
        <v>98</v>
      </c>
      <c r="G60" s="21">
        <v>-0.85</v>
      </c>
    </row>
    <row r="61" spans="1:7">
      <c r="A61" s="49"/>
      <c r="B61" s="50"/>
      <c r="C61" s="20"/>
      <c r="D61" s="99">
        <v>1341</v>
      </c>
      <c r="E61" s="43"/>
      <c r="F61" s="20" t="s">
        <v>99</v>
      </c>
      <c r="G61" s="21">
        <v>-0.87</v>
      </c>
    </row>
    <row r="62" spans="1:7">
      <c r="A62" s="49"/>
      <c r="B62" s="50"/>
      <c r="C62" s="20"/>
      <c r="D62" s="99">
        <v>1343</v>
      </c>
      <c r="E62" s="43"/>
      <c r="F62" s="20" t="s">
        <v>100</v>
      </c>
      <c r="G62" s="21">
        <v>-0.3</v>
      </c>
    </row>
    <row r="63" spans="1:7">
      <c r="A63" s="49"/>
      <c r="B63" s="50"/>
      <c r="C63" s="20"/>
      <c r="D63" s="99">
        <v>1351</v>
      </c>
      <c r="E63" s="43"/>
      <c r="F63" s="20" t="s">
        <v>101</v>
      </c>
      <c r="G63" s="21">
        <v>-37</v>
      </c>
    </row>
    <row r="64" spans="1:7">
      <c r="A64" s="49"/>
      <c r="B64" s="50"/>
      <c r="C64" s="20"/>
      <c r="D64" s="99">
        <v>1355</v>
      </c>
      <c r="E64" s="43"/>
      <c r="F64" s="20" t="s">
        <v>102</v>
      </c>
      <c r="G64" s="21">
        <v>-10.57</v>
      </c>
    </row>
    <row r="65" spans="1:7">
      <c r="A65" s="49"/>
      <c r="B65" s="50"/>
      <c r="C65" s="20"/>
      <c r="D65" s="99">
        <v>1361</v>
      </c>
      <c r="E65" s="43"/>
      <c r="F65" s="20" t="s">
        <v>103</v>
      </c>
      <c r="G65" s="21">
        <v>-3.96</v>
      </c>
    </row>
    <row r="66" spans="1:7">
      <c r="A66" s="49"/>
      <c r="B66" s="50"/>
      <c r="C66" s="20"/>
      <c r="D66" s="99">
        <v>1511</v>
      </c>
      <c r="E66" s="43"/>
      <c r="F66" s="20" t="s">
        <v>104</v>
      </c>
      <c r="G66" s="21">
        <v>100</v>
      </c>
    </row>
    <row r="67" spans="1:7">
      <c r="A67" s="49"/>
      <c r="B67" s="50"/>
      <c r="C67" s="20">
        <v>1012</v>
      </c>
      <c r="D67" s="99"/>
      <c r="E67" s="43"/>
      <c r="F67" s="20" t="s">
        <v>105</v>
      </c>
      <c r="G67" s="21">
        <v>0.9</v>
      </c>
    </row>
    <row r="68" spans="1:7">
      <c r="A68" s="49"/>
      <c r="B68" s="50"/>
      <c r="C68" s="20">
        <v>1032</v>
      </c>
      <c r="D68" s="99"/>
      <c r="E68" s="43"/>
      <c r="F68" s="20" t="s">
        <v>106</v>
      </c>
      <c r="G68" s="21">
        <v>-87.82</v>
      </c>
    </row>
    <row r="69" spans="1:7">
      <c r="A69" s="49"/>
      <c r="B69" s="50"/>
      <c r="C69" s="20">
        <v>2321</v>
      </c>
      <c r="D69" s="99"/>
      <c r="E69" s="43"/>
      <c r="F69" s="20" t="s">
        <v>107</v>
      </c>
      <c r="G69" s="21">
        <v>-5.58</v>
      </c>
    </row>
    <row r="70" spans="1:7">
      <c r="A70" s="49"/>
      <c r="B70" s="50"/>
      <c r="C70" s="20">
        <v>3315</v>
      </c>
      <c r="D70" s="99"/>
      <c r="E70" s="43"/>
      <c r="F70" s="20" t="s">
        <v>35</v>
      </c>
      <c r="G70" s="21">
        <v>0.03</v>
      </c>
    </row>
    <row r="71" spans="1:7">
      <c r="A71" s="49"/>
      <c r="B71" s="50"/>
      <c r="C71" s="20">
        <v>3341</v>
      </c>
      <c r="D71" s="99"/>
      <c r="E71" s="43"/>
      <c r="F71" s="20" t="s">
        <v>69</v>
      </c>
      <c r="G71" s="21">
        <v>-10.45</v>
      </c>
    </row>
    <row r="72" spans="1:7">
      <c r="A72" s="49"/>
      <c r="B72" s="50"/>
      <c r="C72" s="20">
        <v>3349</v>
      </c>
      <c r="D72" s="99"/>
      <c r="E72" s="43"/>
      <c r="F72" s="20" t="s">
        <v>108</v>
      </c>
      <c r="G72" s="21">
        <v>-2.34</v>
      </c>
    </row>
    <row r="73" spans="1:7">
      <c r="A73" s="49"/>
      <c r="B73" s="50"/>
      <c r="C73" s="20">
        <v>3612</v>
      </c>
      <c r="D73" s="99"/>
      <c r="E73" s="43"/>
      <c r="F73" s="20" t="s">
        <v>109</v>
      </c>
      <c r="G73" s="21">
        <v>-12.3</v>
      </c>
    </row>
    <row r="74" spans="1:7">
      <c r="A74" s="49"/>
      <c r="B74" s="50"/>
      <c r="C74" s="20">
        <v>3613</v>
      </c>
      <c r="D74" s="99"/>
      <c r="E74" s="43"/>
      <c r="F74" s="20" t="s">
        <v>77</v>
      </c>
      <c r="G74" s="21">
        <v>-1.69</v>
      </c>
    </row>
    <row r="75" spans="1:7">
      <c r="A75" s="49"/>
      <c r="B75" s="50"/>
      <c r="C75" s="20">
        <v>3632</v>
      </c>
      <c r="D75" s="99"/>
      <c r="E75" s="43"/>
      <c r="F75" s="20" t="s">
        <v>30</v>
      </c>
      <c r="G75" s="21">
        <v>-0.69</v>
      </c>
    </row>
    <row r="76" spans="1:7">
      <c r="A76" s="49"/>
      <c r="B76" s="50"/>
      <c r="C76" s="20">
        <v>3722</v>
      </c>
      <c r="D76" s="99"/>
      <c r="E76" s="43"/>
      <c r="F76" s="20" t="s">
        <v>110</v>
      </c>
      <c r="G76" s="21">
        <v>7</v>
      </c>
    </row>
    <row r="77" spans="1:7">
      <c r="A77" s="49"/>
      <c r="B77" s="50"/>
      <c r="C77" s="20">
        <v>3725</v>
      </c>
      <c r="D77" s="99"/>
      <c r="E77" s="43"/>
      <c r="F77" s="20" t="s">
        <v>111</v>
      </c>
      <c r="G77" s="21">
        <v>-7.16</v>
      </c>
    </row>
    <row r="78" spans="1:7">
      <c r="A78" s="49"/>
      <c r="B78" s="50"/>
      <c r="C78" s="20">
        <v>6171</v>
      </c>
      <c r="D78" s="99"/>
      <c r="E78" s="43"/>
      <c r="F78" s="20" t="s">
        <v>32</v>
      </c>
      <c r="G78" s="21">
        <v>-10</v>
      </c>
    </row>
    <row r="79" spans="1:7">
      <c r="A79" s="49"/>
      <c r="B79" s="50"/>
      <c r="C79" s="20">
        <v>6310</v>
      </c>
      <c r="D79" s="99"/>
      <c r="E79" s="43"/>
      <c r="F79" s="20" t="s">
        <v>112</v>
      </c>
      <c r="G79" s="21">
        <v>-0.12</v>
      </c>
    </row>
    <row r="80" spans="1:7">
      <c r="A80" s="49"/>
      <c r="B80" s="50"/>
      <c r="C80" s="20"/>
      <c r="D80" s="99">
        <v>4122</v>
      </c>
      <c r="E80" s="43"/>
      <c r="F80" s="20" t="s">
        <v>113</v>
      </c>
      <c r="G80" s="21">
        <v>13.2</v>
      </c>
    </row>
    <row r="81" spans="1:7">
      <c r="A81" s="24"/>
      <c r="B81" s="25"/>
      <c r="C81" s="20">
        <v>3419</v>
      </c>
      <c r="D81" s="99"/>
      <c r="E81" s="36"/>
      <c r="F81" s="20" t="s">
        <v>33</v>
      </c>
      <c r="G81" s="21">
        <v>-9.91</v>
      </c>
    </row>
    <row r="82" spans="1:7">
      <c r="A82" s="123" t="s">
        <v>114</v>
      </c>
      <c r="B82" s="123"/>
      <c r="C82" s="124"/>
      <c r="D82" s="124"/>
      <c r="E82" s="123"/>
      <c r="F82" s="124"/>
      <c r="G82" s="7">
        <f>SUM(G54:G81)</f>
        <v>12571.27</v>
      </c>
    </row>
    <row r="83" spans="1:7">
      <c r="A83" s="29" t="s">
        <v>137</v>
      </c>
      <c r="B83" s="17"/>
      <c r="C83" s="16"/>
      <c r="D83" s="16"/>
      <c r="E83" s="16"/>
      <c r="F83" s="16" t="s">
        <v>138</v>
      </c>
      <c r="G83" s="21">
        <v>16.190000000000001</v>
      </c>
    </row>
    <row r="84" spans="1:7">
      <c r="A84" s="16"/>
      <c r="B84" s="17"/>
      <c r="C84" s="16"/>
      <c r="D84" s="16">
        <v>4122</v>
      </c>
      <c r="E84" s="16"/>
      <c r="F84" s="16" t="s">
        <v>136</v>
      </c>
      <c r="G84" s="21">
        <v>18.03</v>
      </c>
    </row>
    <row r="85" spans="1:7">
      <c r="A85" s="120" t="s">
        <v>139</v>
      </c>
      <c r="B85" s="121"/>
      <c r="C85" s="121"/>
      <c r="D85" s="121"/>
      <c r="E85" s="122"/>
      <c r="F85" s="16"/>
      <c r="G85" s="7">
        <f>SUM(G82:G84)</f>
        <v>12605.490000000002</v>
      </c>
    </row>
    <row r="86" spans="1:7">
      <c r="A86" s="41"/>
      <c r="B86" s="56"/>
      <c r="C86" s="41"/>
      <c r="D86" s="41"/>
      <c r="E86" s="41"/>
      <c r="F86" s="41"/>
      <c r="G86" s="95"/>
    </row>
    <row r="87" spans="1:7">
      <c r="A87" s="41"/>
      <c r="B87" s="56"/>
      <c r="C87" s="41"/>
      <c r="D87" s="41"/>
      <c r="E87" s="41"/>
      <c r="F87" s="41"/>
      <c r="G87" s="95"/>
    </row>
    <row r="88" spans="1:7">
      <c r="A88" s="41"/>
      <c r="B88" s="56"/>
      <c r="C88" s="41"/>
      <c r="D88" s="41"/>
      <c r="E88" s="41"/>
      <c r="F88" s="41"/>
      <c r="G88" s="95"/>
    </row>
    <row r="89" spans="1:7">
      <c r="A89" s="41"/>
      <c r="B89" s="56"/>
      <c r="C89" s="41"/>
      <c r="D89" s="41"/>
      <c r="E89" s="41"/>
      <c r="F89" s="41"/>
      <c r="G89" s="95"/>
    </row>
    <row r="90" spans="1:7">
      <c r="A90" s="41"/>
      <c r="B90" s="56"/>
      <c r="C90" s="41"/>
      <c r="D90" s="41"/>
      <c r="E90" s="41"/>
      <c r="F90" s="41"/>
      <c r="G90" s="95"/>
    </row>
    <row r="91" spans="1:7">
      <c r="A91" s="41"/>
      <c r="B91" s="56"/>
      <c r="C91" s="41"/>
      <c r="D91" s="41"/>
      <c r="E91" s="41"/>
      <c r="F91" s="41"/>
      <c r="G91" s="95"/>
    </row>
    <row r="92" spans="1:7">
      <c r="A92" s="41"/>
      <c r="B92" s="56"/>
      <c r="C92" s="41"/>
      <c r="D92" s="41"/>
      <c r="E92" s="41"/>
      <c r="F92" s="41"/>
      <c r="G92" s="95"/>
    </row>
    <row r="93" spans="1:7">
      <c r="A93" s="41"/>
      <c r="B93" s="56"/>
      <c r="C93" s="41"/>
      <c r="D93" s="41"/>
      <c r="E93" s="41"/>
      <c r="F93" s="41"/>
      <c r="G93" s="95"/>
    </row>
    <row r="94" spans="1:7">
      <c r="A94" s="41"/>
      <c r="B94" s="56"/>
      <c r="C94" s="41"/>
      <c r="D94" s="41"/>
      <c r="E94" s="41"/>
      <c r="F94" s="41"/>
      <c r="G94" s="95"/>
    </row>
    <row r="95" spans="1:7">
      <c r="A95" s="41"/>
      <c r="B95" s="56"/>
      <c r="C95" s="41"/>
      <c r="D95" s="41"/>
      <c r="E95" s="41"/>
      <c r="F95" s="41"/>
      <c r="G95" s="95"/>
    </row>
    <row r="96" spans="1:7">
      <c r="A96" s="41"/>
      <c r="B96" s="56"/>
      <c r="C96" s="41"/>
      <c r="D96" s="41"/>
      <c r="E96" s="41"/>
      <c r="F96" s="41"/>
      <c r="G96" s="95"/>
    </row>
    <row r="97" spans="1:7">
      <c r="A97" s="41"/>
      <c r="B97" s="56"/>
      <c r="C97" s="41"/>
      <c r="D97" s="41"/>
      <c r="E97" s="41"/>
      <c r="F97" s="41"/>
      <c r="G97" s="95"/>
    </row>
    <row r="98" spans="1:7">
      <c r="A98" s="41"/>
      <c r="B98" s="56"/>
      <c r="C98" s="41"/>
      <c r="D98" s="41"/>
      <c r="E98" s="41"/>
      <c r="F98" s="41"/>
      <c r="G98" s="95"/>
    </row>
    <row r="99" spans="1:7">
      <c r="A99" s="41"/>
      <c r="B99" s="56"/>
      <c r="C99" s="41"/>
      <c r="D99" s="41"/>
      <c r="E99" s="41"/>
      <c r="F99" s="41"/>
      <c r="G99" s="95"/>
    </row>
    <row r="100" spans="1:7">
      <c r="A100" s="41"/>
      <c r="B100" s="56"/>
      <c r="C100" s="41"/>
      <c r="D100" s="41"/>
      <c r="E100" s="41"/>
      <c r="F100" s="41"/>
      <c r="G100" s="95"/>
    </row>
    <row r="101" spans="1:7">
      <c r="A101" s="41"/>
      <c r="B101" s="56"/>
      <c r="C101" s="41"/>
      <c r="D101" s="41"/>
      <c r="E101" s="41"/>
      <c r="F101" s="41"/>
      <c r="G101" s="95"/>
    </row>
    <row r="102" spans="1:7">
      <c r="A102" s="41"/>
      <c r="B102" s="56"/>
      <c r="C102" s="41"/>
      <c r="D102" s="41"/>
      <c r="E102" s="41"/>
      <c r="F102" s="41"/>
      <c r="G102" s="95"/>
    </row>
    <row r="103" spans="1:7">
      <c r="A103" s="41"/>
      <c r="B103" s="56"/>
      <c r="C103" s="41"/>
      <c r="D103" s="41"/>
      <c r="E103" s="41"/>
      <c r="F103" s="41"/>
      <c r="G103" s="95"/>
    </row>
    <row r="104" spans="1:7">
      <c r="A104" s="41"/>
      <c r="B104" s="56"/>
      <c r="C104" s="41"/>
      <c r="D104" s="41"/>
      <c r="E104" s="41"/>
      <c r="F104" s="41"/>
      <c r="G104" s="95"/>
    </row>
    <row r="105" spans="1:7">
      <c r="A105" s="41"/>
      <c r="B105" s="56"/>
      <c r="C105" s="41"/>
      <c r="D105" s="41"/>
      <c r="E105" s="41"/>
      <c r="F105" s="41"/>
      <c r="G105" s="95"/>
    </row>
    <row r="106" spans="1:7">
      <c r="A106" s="41"/>
      <c r="B106" s="56"/>
      <c r="C106" s="41"/>
      <c r="D106" s="41"/>
      <c r="E106" s="41"/>
      <c r="F106" s="41"/>
      <c r="G106" s="95"/>
    </row>
    <row r="107" spans="1:7" ht="18">
      <c r="A107" s="5" t="s">
        <v>12</v>
      </c>
      <c r="F107" s="4" t="s">
        <v>3</v>
      </c>
      <c r="G107" s="98"/>
    </row>
    <row r="108" spans="1:7" ht="18">
      <c r="A108" s="2"/>
    </row>
    <row r="109" spans="1:7" s="97" customFormat="1" ht="28.8">
      <c r="A109" s="109" t="s">
        <v>5</v>
      </c>
      <c r="B109" s="110" t="s">
        <v>6</v>
      </c>
      <c r="C109" s="110" t="s">
        <v>7</v>
      </c>
      <c r="D109" s="110" t="s">
        <v>8</v>
      </c>
      <c r="E109" s="110" t="s">
        <v>9</v>
      </c>
      <c r="F109" s="110" t="s">
        <v>10</v>
      </c>
      <c r="G109" s="111" t="s">
        <v>11</v>
      </c>
    </row>
    <row r="110" spans="1:7">
      <c r="A110" s="6" t="s">
        <v>3</v>
      </c>
      <c r="B110" s="6"/>
      <c r="D110" s="6" t="s">
        <v>3</v>
      </c>
      <c r="E110" s="6"/>
      <c r="F110" s="6" t="s">
        <v>91</v>
      </c>
      <c r="G110" s="7">
        <v>10715</v>
      </c>
    </row>
    <row r="111" spans="1:7">
      <c r="A111" s="86">
        <v>1</v>
      </c>
      <c r="B111" s="87">
        <v>41717</v>
      </c>
      <c r="C111" s="88">
        <v>6171</v>
      </c>
      <c r="D111" s="89">
        <v>5171</v>
      </c>
      <c r="E111" s="75"/>
      <c r="F111" s="103" t="s">
        <v>15</v>
      </c>
      <c r="G111" s="71">
        <v>-1300</v>
      </c>
    </row>
    <row r="112" spans="1:7">
      <c r="A112" s="90"/>
      <c r="B112" s="78"/>
      <c r="C112" s="88">
        <v>2212</v>
      </c>
      <c r="D112" s="89">
        <v>5171</v>
      </c>
      <c r="E112" s="78"/>
      <c r="F112" s="104"/>
      <c r="G112" s="46">
        <v>1300</v>
      </c>
    </row>
    <row r="113" spans="1:7">
      <c r="A113" s="90"/>
      <c r="B113" s="78"/>
      <c r="C113" s="88">
        <v>6171</v>
      </c>
      <c r="D113" s="89">
        <v>6121</v>
      </c>
      <c r="E113" s="78"/>
      <c r="F113" s="103" t="s">
        <v>16</v>
      </c>
      <c r="G113" s="46">
        <v>-550</v>
      </c>
    </row>
    <row r="114" spans="1:7">
      <c r="A114" s="90"/>
      <c r="B114" s="78"/>
      <c r="C114" s="88">
        <v>2219</v>
      </c>
      <c r="D114" s="89">
        <v>6121</v>
      </c>
      <c r="E114" s="78"/>
      <c r="F114" s="104"/>
      <c r="G114" s="46">
        <v>550</v>
      </c>
    </row>
    <row r="115" spans="1:7">
      <c r="A115" s="90"/>
      <c r="B115" s="78"/>
      <c r="C115" s="88">
        <v>6171</v>
      </c>
      <c r="D115" s="89">
        <v>6122</v>
      </c>
      <c r="E115" s="78"/>
      <c r="F115" s="103" t="s">
        <v>17</v>
      </c>
      <c r="G115" s="46">
        <v>-150</v>
      </c>
    </row>
    <row r="116" spans="1:7">
      <c r="A116" s="90"/>
      <c r="B116" s="78"/>
      <c r="C116" s="88">
        <v>2212</v>
      </c>
      <c r="D116" s="89">
        <v>6122</v>
      </c>
      <c r="E116" s="78"/>
      <c r="F116" s="104"/>
      <c r="G116" s="46">
        <v>150</v>
      </c>
    </row>
    <row r="117" spans="1:7">
      <c r="A117" s="90"/>
      <c r="B117" s="78"/>
      <c r="C117" s="88">
        <v>6171</v>
      </c>
      <c r="D117" s="89">
        <v>5169</v>
      </c>
      <c r="E117" s="78"/>
      <c r="F117" s="103"/>
      <c r="G117" s="46">
        <v>-70</v>
      </c>
    </row>
    <row r="118" spans="1:7">
      <c r="A118" s="90"/>
      <c r="B118" s="78"/>
      <c r="C118" s="88">
        <v>3311</v>
      </c>
      <c r="D118" s="89">
        <v>5169</v>
      </c>
      <c r="E118" s="78"/>
      <c r="F118" s="104" t="s">
        <v>18</v>
      </c>
      <c r="G118" s="46">
        <v>50</v>
      </c>
    </row>
    <row r="119" spans="1:7">
      <c r="A119" s="90"/>
      <c r="B119" s="78"/>
      <c r="C119" s="81">
        <v>3729</v>
      </c>
      <c r="D119" s="82">
        <v>5169</v>
      </c>
      <c r="E119" s="80"/>
      <c r="F119" s="104" t="s">
        <v>19</v>
      </c>
      <c r="G119" s="47">
        <v>20</v>
      </c>
    </row>
    <row r="120" spans="1:7">
      <c r="A120" s="8" t="s">
        <v>24</v>
      </c>
      <c r="B120" s="9"/>
      <c r="C120" s="10"/>
      <c r="D120" s="11"/>
      <c r="E120" s="40"/>
      <c r="F120" s="12"/>
      <c r="G120" s="7">
        <f>SUM(G110:G119)</f>
        <v>10715</v>
      </c>
    </row>
    <row r="121" spans="1:7">
      <c r="A121" s="28">
        <v>2</v>
      </c>
      <c r="B121" s="48">
        <v>41729</v>
      </c>
      <c r="C121" s="75">
        <v>3315</v>
      </c>
      <c r="D121" s="105">
        <v>5029</v>
      </c>
      <c r="E121" s="28"/>
      <c r="F121" s="51" t="s">
        <v>21</v>
      </c>
      <c r="G121" s="1">
        <v>2</v>
      </c>
    </row>
    <row r="122" spans="1:7">
      <c r="A122" s="43"/>
      <c r="B122" s="49"/>
      <c r="C122" s="78" t="s">
        <v>3</v>
      </c>
      <c r="D122" s="105">
        <v>5169</v>
      </c>
      <c r="E122" s="43"/>
      <c r="F122" s="35"/>
      <c r="G122" s="1">
        <v>-2</v>
      </c>
    </row>
    <row r="123" spans="1:7">
      <c r="A123" s="43"/>
      <c r="B123" s="49"/>
      <c r="C123" s="28">
        <v>6171</v>
      </c>
      <c r="D123" s="13">
        <v>5041</v>
      </c>
      <c r="E123" s="43"/>
      <c r="F123" s="51" t="s">
        <v>22</v>
      </c>
      <c r="G123" s="1">
        <v>2.36</v>
      </c>
    </row>
    <row r="124" spans="1:7">
      <c r="A124" s="43"/>
      <c r="B124" s="49"/>
      <c r="C124" s="78" t="s">
        <v>3</v>
      </c>
      <c r="D124" s="105">
        <v>5038</v>
      </c>
      <c r="E124" s="43"/>
      <c r="F124" s="35"/>
      <c r="G124" s="1">
        <v>-2.36</v>
      </c>
    </row>
    <row r="125" spans="1:7">
      <c r="A125" s="43"/>
      <c r="B125" s="49"/>
      <c r="C125" s="75">
        <v>6409</v>
      </c>
      <c r="D125" s="105">
        <v>5511</v>
      </c>
      <c r="E125" s="43"/>
      <c r="F125" s="51" t="s">
        <v>23</v>
      </c>
      <c r="G125" s="1">
        <v>7</v>
      </c>
    </row>
    <row r="126" spans="1:7">
      <c r="A126" s="36"/>
      <c r="B126" s="24"/>
      <c r="C126" s="80" t="s">
        <v>3</v>
      </c>
      <c r="D126" s="105">
        <v>5229</v>
      </c>
      <c r="E126" s="36"/>
      <c r="F126" s="35"/>
      <c r="G126" s="1">
        <v>-7</v>
      </c>
    </row>
    <row r="127" spans="1:7">
      <c r="A127" s="8" t="s">
        <v>25</v>
      </c>
      <c r="B127" s="13"/>
      <c r="C127" s="14"/>
      <c r="D127" s="13"/>
      <c r="E127" s="41"/>
      <c r="F127" s="20"/>
      <c r="G127" s="7">
        <f>SUM(G120:G126)</f>
        <v>10715</v>
      </c>
    </row>
    <row r="128" spans="1:7">
      <c r="A128" s="28">
        <v>3</v>
      </c>
      <c r="B128" s="22">
        <v>41730</v>
      </c>
      <c r="C128" s="28">
        <v>1031</v>
      </c>
      <c r="D128" s="106">
        <v>5011</v>
      </c>
      <c r="E128" s="28"/>
      <c r="F128" s="51" t="s">
        <v>27</v>
      </c>
      <c r="G128" s="1">
        <v>-10</v>
      </c>
    </row>
    <row r="129" spans="1:16">
      <c r="A129" s="43"/>
      <c r="B129" s="43"/>
      <c r="C129" s="36"/>
      <c r="D129" s="106">
        <v>5139</v>
      </c>
      <c r="E129" s="43"/>
      <c r="F129" s="35"/>
      <c r="G129" s="1">
        <v>10</v>
      </c>
      <c r="L129" s="40" t="s">
        <v>3</v>
      </c>
      <c r="M129" s="41"/>
      <c r="N129" s="41"/>
      <c r="O129" s="41"/>
      <c r="P129" s="41"/>
    </row>
    <row r="130" spans="1:16">
      <c r="A130" s="43"/>
      <c r="B130" s="43"/>
      <c r="C130" s="28">
        <v>3314</v>
      </c>
      <c r="D130" s="106">
        <v>5136</v>
      </c>
      <c r="E130" s="43"/>
      <c r="F130" s="51" t="s">
        <v>28</v>
      </c>
      <c r="G130" s="1">
        <v>-2</v>
      </c>
    </row>
    <row r="131" spans="1:16">
      <c r="A131" s="43"/>
      <c r="B131" s="43"/>
      <c r="C131" s="36"/>
      <c r="D131" s="106">
        <v>5139</v>
      </c>
      <c r="E131" s="43"/>
      <c r="F131" s="35"/>
      <c r="G131" s="1">
        <v>2</v>
      </c>
    </row>
    <row r="132" spans="1:16">
      <c r="A132" s="43"/>
      <c r="B132" s="43"/>
      <c r="C132" s="28">
        <v>3341</v>
      </c>
      <c r="D132" s="106">
        <v>2111</v>
      </c>
      <c r="E132" s="43"/>
      <c r="F132" s="51" t="s">
        <v>29</v>
      </c>
      <c r="G132" s="1">
        <v>-40</v>
      </c>
    </row>
    <row r="133" spans="1:16">
      <c r="A133" s="43"/>
      <c r="B133" s="43"/>
      <c r="C133" s="36"/>
      <c r="D133" s="106">
        <v>2133</v>
      </c>
      <c r="E133" s="43"/>
      <c r="F133" s="35"/>
      <c r="G133" s="1">
        <v>40</v>
      </c>
    </row>
    <row r="134" spans="1:16">
      <c r="A134" s="43"/>
      <c r="B134" s="43"/>
      <c r="C134" s="28">
        <v>3632</v>
      </c>
      <c r="D134" s="106">
        <v>2132</v>
      </c>
      <c r="E134" s="43"/>
      <c r="F134" s="51" t="s">
        <v>30</v>
      </c>
      <c r="G134" s="1">
        <v>-2.5</v>
      </c>
    </row>
    <row r="135" spans="1:16">
      <c r="A135" s="43"/>
      <c r="B135" s="43"/>
      <c r="C135" s="36"/>
      <c r="D135" s="106">
        <v>2131</v>
      </c>
      <c r="E135" s="43"/>
      <c r="F135" s="35"/>
      <c r="G135" s="1">
        <v>2.5</v>
      </c>
    </row>
    <row r="136" spans="1:16">
      <c r="A136" s="43"/>
      <c r="B136" s="43"/>
      <c r="C136" s="28">
        <v>3639</v>
      </c>
      <c r="D136" s="106">
        <v>5169</v>
      </c>
      <c r="E136" s="43"/>
      <c r="F136" s="51" t="s">
        <v>31</v>
      </c>
      <c r="G136" s="1">
        <v>-3</v>
      </c>
    </row>
    <row r="137" spans="1:16">
      <c r="A137" s="43"/>
      <c r="B137" s="43"/>
      <c r="C137" s="36"/>
      <c r="D137" s="106">
        <v>5154</v>
      </c>
      <c r="E137" s="43"/>
      <c r="F137" s="35"/>
      <c r="G137" s="1">
        <v>3</v>
      </c>
    </row>
    <row r="138" spans="1:16">
      <c r="A138" s="43"/>
      <c r="B138" s="43"/>
      <c r="C138" s="28">
        <v>6171</v>
      </c>
      <c r="D138" s="106">
        <v>2111</v>
      </c>
      <c r="E138" s="43"/>
      <c r="F138" s="51" t="s">
        <v>32</v>
      </c>
      <c r="G138" s="1">
        <v>-1</v>
      </c>
    </row>
    <row r="139" spans="1:16">
      <c r="A139" s="43"/>
      <c r="B139" s="43"/>
      <c r="C139" s="43"/>
      <c r="D139" s="106">
        <v>2310</v>
      </c>
      <c r="E139" s="43"/>
      <c r="F139" s="62"/>
      <c r="G139" s="1">
        <v>1</v>
      </c>
    </row>
    <row r="140" spans="1:16">
      <c r="A140" s="43"/>
      <c r="B140" s="43"/>
      <c r="C140" s="43"/>
      <c r="D140" s="106">
        <v>5139</v>
      </c>
      <c r="E140" s="43"/>
      <c r="F140" s="62"/>
      <c r="G140" s="1">
        <v>-10</v>
      </c>
    </row>
    <row r="141" spans="1:16">
      <c r="A141" s="43"/>
      <c r="B141" s="43"/>
      <c r="C141" s="36"/>
      <c r="D141" s="106">
        <v>5137</v>
      </c>
      <c r="E141" s="43"/>
      <c r="F141" s="35"/>
      <c r="G141" s="1">
        <v>10</v>
      </c>
    </row>
    <row r="142" spans="1:16">
      <c r="A142" s="43"/>
      <c r="B142" s="50"/>
      <c r="C142" s="28">
        <v>3419</v>
      </c>
      <c r="D142" s="106">
        <v>5011</v>
      </c>
      <c r="E142" s="43"/>
      <c r="F142" s="51" t="s">
        <v>33</v>
      </c>
      <c r="G142" s="1">
        <v>-10</v>
      </c>
    </row>
    <row r="143" spans="1:16">
      <c r="A143" s="43"/>
      <c r="B143" s="43"/>
      <c r="C143" s="43"/>
      <c r="D143" s="106">
        <v>5137</v>
      </c>
      <c r="E143" s="43"/>
      <c r="F143" s="62"/>
      <c r="G143" s="1">
        <v>5</v>
      </c>
    </row>
    <row r="144" spans="1:16">
      <c r="A144" s="43"/>
      <c r="B144" s="43"/>
      <c r="C144" s="36"/>
      <c r="D144" s="106">
        <v>5169</v>
      </c>
      <c r="E144" s="36"/>
      <c r="F144" s="62"/>
      <c r="G144" s="1">
        <v>5</v>
      </c>
    </row>
    <row r="145" spans="1:7">
      <c r="A145" s="8" t="s">
        <v>25</v>
      </c>
      <c r="B145" s="13"/>
      <c r="C145" s="14"/>
      <c r="D145" s="13"/>
      <c r="E145" s="41"/>
      <c r="F145" s="20"/>
      <c r="G145" s="7">
        <f>SUM(G127:G144)</f>
        <v>10715</v>
      </c>
    </row>
    <row r="146" spans="1:7">
      <c r="A146" s="28">
        <v>4</v>
      </c>
      <c r="B146" s="22">
        <v>41759</v>
      </c>
      <c r="C146" s="28">
        <v>3315</v>
      </c>
      <c r="D146" s="106">
        <v>5029</v>
      </c>
      <c r="E146" s="28"/>
      <c r="F146" s="51" t="s">
        <v>35</v>
      </c>
      <c r="G146" s="1">
        <v>6.8</v>
      </c>
    </row>
    <row r="147" spans="1:7">
      <c r="A147" s="43"/>
      <c r="B147" s="43"/>
      <c r="C147" s="36"/>
      <c r="D147" s="106">
        <v>5171</v>
      </c>
      <c r="E147" s="43"/>
      <c r="F147" s="35"/>
      <c r="G147" s="1">
        <v>7.3</v>
      </c>
    </row>
    <row r="148" spans="1:7">
      <c r="A148" s="43"/>
      <c r="B148" s="50"/>
      <c r="C148" s="16">
        <v>3612</v>
      </c>
      <c r="D148" s="106">
        <v>5154</v>
      </c>
      <c r="E148" s="43"/>
      <c r="F148" s="20" t="s">
        <v>36</v>
      </c>
      <c r="G148" s="1">
        <v>15</v>
      </c>
    </row>
    <row r="149" spans="1:7">
      <c r="A149" s="43"/>
      <c r="B149" s="43"/>
      <c r="C149" s="16">
        <v>6402</v>
      </c>
      <c r="D149" s="106">
        <v>5364</v>
      </c>
      <c r="E149" s="36"/>
      <c r="F149" s="20" t="s">
        <v>37</v>
      </c>
      <c r="G149" s="1">
        <v>11.65</v>
      </c>
    </row>
    <row r="150" spans="1:7">
      <c r="A150" s="8" t="s">
        <v>34</v>
      </c>
      <c r="B150" s="9"/>
      <c r="C150" s="11"/>
      <c r="D150" s="11"/>
      <c r="E150" s="40"/>
      <c r="F150" s="20"/>
      <c r="G150" s="7">
        <f>SUM(G145:G149)</f>
        <v>10755.749999999998</v>
      </c>
    </row>
    <row r="151" spans="1:7">
      <c r="A151" s="28">
        <v>6</v>
      </c>
      <c r="B151" s="22">
        <v>41789</v>
      </c>
      <c r="C151" s="37">
        <v>2212</v>
      </c>
      <c r="D151" s="106">
        <v>5179</v>
      </c>
      <c r="E151" s="28"/>
      <c r="F151" s="52" t="s">
        <v>40</v>
      </c>
      <c r="G151" s="1">
        <v>24.5</v>
      </c>
    </row>
    <row r="152" spans="1:7">
      <c r="A152" s="43"/>
      <c r="B152" s="53"/>
      <c r="C152" s="37">
        <v>5512</v>
      </c>
      <c r="D152" s="105">
        <v>5156</v>
      </c>
      <c r="E152" s="43"/>
      <c r="F152" s="107" t="s">
        <v>41</v>
      </c>
      <c r="G152" s="1">
        <v>-2.2000000000000002</v>
      </c>
    </row>
    <row r="153" spans="1:7">
      <c r="A153" s="43"/>
      <c r="B153" s="49"/>
      <c r="C153" s="54" t="s">
        <v>3</v>
      </c>
      <c r="D153" s="105">
        <v>5172</v>
      </c>
      <c r="E153" s="43"/>
      <c r="F153" s="35"/>
      <c r="G153" s="1">
        <v>2.2000000000000002</v>
      </c>
    </row>
    <row r="154" spans="1:7" ht="14.4" customHeight="1">
      <c r="A154" s="36"/>
      <c r="B154" s="55"/>
      <c r="C154" s="31">
        <v>6171</v>
      </c>
      <c r="D154" s="105">
        <v>5137</v>
      </c>
      <c r="E154" s="36"/>
      <c r="F154" s="23" t="s">
        <v>42</v>
      </c>
      <c r="G154" s="1">
        <v>5</v>
      </c>
    </row>
    <row r="155" spans="1:7">
      <c r="A155" s="41"/>
      <c r="B155" s="56"/>
      <c r="C155" s="57"/>
      <c r="D155" s="58"/>
      <c r="E155" s="41"/>
      <c r="F155" s="59"/>
      <c r="G155" s="60"/>
    </row>
    <row r="156" spans="1:7">
      <c r="A156" s="41"/>
      <c r="B156" s="56"/>
      <c r="C156" s="57"/>
      <c r="D156" s="58"/>
      <c r="E156" s="41"/>
      <c r="F156" s="59"/>
      <c r="G156" s="60"/>
    </row>
    <row r="157" spans="1:7">
      <c r="A157" s="41"/>
      <c r="B157" s="56"/>
      <c r="C157" s="57"/>
      <c r="D157" s="58"/>
      <c r="E157" s="41"/>
      <c r="F157" s="59"/>
      <c r="G157" s="60"/>
    </row>
    <row r="158" spans="1:7">
      <c r="A158" s="41"/>
      <c r="B158" s="56"/>
      <c r="C158" s="57"/>
      <c r="D158" s="58"/>
      <c r="E158" s="41"/>
      <c r="F158" s="59"/>
      <c r="G158" s="60"/>
    </row>
    <row r="159" spans="1:7">
      <c r="A159" s="41"/>
      <c r="B159" s="56"/>
      <c r="C159" s="57"/>
      <c r="D159" s="58"/>
      <c r="E159" s="41"/>
      <c r="F159" s="59"/>
      <c r="G159" s="60"/>
    </row>
    <row r="160" spans="1:7" s="97" customFormat="1" ht="28.8">
      <c r="A160" s="112" t="s">
        <v>5</v>
      </c>
      <c r="B160" s="113" t="s">
        <v>6</v>
      </c>
      <c r="C160" s="113" t="s">
        <v>7</v>
      </c>
      <c r="D160" s="113" t="s">
        <v>8</v>
      </c>
      <c r="E160" s="114" t="s">
        <v>9</v>
      </c>
      <c r="F160" s="113" t="s">
        <v>10</v>
      </c>
      <c r="G160" s="113" t="s">
        <v>11</v>
      </c>
    </row>
    <row r="161" spans="1:7">
      <c r="A161" s="43"/>
      <c r="B161" s="49"/>
      <c r="C161" s="61">
        <v>6171</v>
      </c>
      <c r="D161" s="105">
        <v>5176</v>
      </c>
      <c r="E161" s="28"/>
      <c r="F161" s="62"/>
      <c r="G161" s="1">
        <v>2</v>
      </c>
    </row>
    <row r="162" spans="1:7">
      <c r="A162" s="43"/>
      <c r="B162" s="49"/>
      <c r="C162" s="54">
        <v>6171</v>
      </c>
      <c r="D162" s="105">
        <v>5166</v>
      </c>
      <c r="E162" s="36"/>
      <c r="F162" s="35"/>
      <c r="G162" s="1">
        <v>-7</v>
      </c>
    </row>
    <row r="163" spans="1:7">
      <c r="A163" s="43"/>
      <c r="B163" s="49"/>
      <c r="C163" s="37">
        <v>6117</v>
      </c>
      <c r="D163" s="91">
        <v>5021</v>
      </c>
      <c r="E163" s="36">
        <v>98348</v>
      </c>
      <c r="F163" s="51" t="s">
        <v>39</v>
      </c>
      <c r="G163" s="1">
        <v>11</v>
      </c>
    </row>
    <row r="164" spans="1:7">
      <c r="A164" s="43"/>
      <c r="B164" s="49"/>
      <c r="C164" s="61">
        <v>6117</v>
      </c>
      <c r="D164" s="91">
        <v>5139</v>
      </c>
      <c r="E164" s="16">
        <v>98348</v>
      </c>
      <c r="F164" s="62"/>
      <c r="G164" s="1">
        <v>1.46</v>
      </c>
    </row>
    <row r="165" spans="1:7">
      <c r="A165" s="43"/>
      <c r="B165" s="49"/>
      <c r="C165" s="61">
        <v>6117</v>
      </c>
      <c r="D165" s="91">
        <v>5169</v>
      </c>
      <c r="E165" s="16">
        <v>98348</v>
      </c>
      <c r="F165" s="62"/>
      <c r="G165" s="1">
        <v>4.37</v>
      </c>
    </row>
    <row r="166" spans="1:7">
      <c r="A166" s="36"/>
      <c r="B166" s="24"/>
      <c r="C166" s="54">
        <v>6117</v>
      </c>
      <c r="D166" s="91">
        <v>5175</v>
      </c>
      <c r="E166" s="16">
        <v>98348</v>
      </c>
      <c r="F166" s="35"/>
      <c r="G166" s="1">
        <v>0.67</v>
      </c>
    </row>
    <row r="167" spans="1:7" s="6" customFormat="1">
      <c r="A167" s="124" t="s">
        <v>43</v>
      </c>
      <c r="B167" s="124"/>
      <c r="C167" s="124"/>
      <c r="D167" s="124"/>
      <c r="E167" s="124"/>
      <c r="F167" s="124"/>
      <c r="G167" s="7">
        <f>SUM(G150:G166)</f>
        <v>10797.749999999998</v>
      </c>
    </row>
    <row r="168" spans="1:7">
      <c r="A168" s="28">
        <v>7</v>
      </c>
      <c r="B168" s="22">
        <v>41820</v>
      </c>
      <c r="C168" s="28">
        <v>3399</v>
      </c>
      <c r="D168" s="83">
        <v>5139</v>
      </c>
      <c r="E168" s="28"/>
      <c r="F168" s="18" t="s">
        <v>44</v>
      </c>
      <c r="G168" s="1">
        <v>-2</v>
      </c>
    </row>
    <row r="169" spans="1:7">
      <c r="A169" s="43"/>
      <c r="B169" s="43"/>
      <c r="C169" s="43"/>
      <c r="D169" s="83">
        <v>5492</v>
      </c>
      <c r="E169" s="43"/>
      <c r="F169" s="49"/>
      <c r="G169" s="1">
        <v>-2</v>
      </c>
    </row>
    <row r="170" spans="1:7">
      <c r="A170" s="43"/>
      <c r="B170" s="43"/>
      <c r="C170" s="36"/>
      <c r="D170" s="83">
        <v>5194</v>
      </c>
      <c r="E170" s="36"/>
      <c r="F170" s="24"/>
      <c r="G170" s="1">
        <v>4</v>
      </c>
    </row>
    <row r="171" spans="1:7">
      <c r="A171" s="43"/>
      <c r="B171" s="43"/>
      <c r="C171" s="28">
        <v>3639</v>
      </c>
      <c r="D171" s="83">
        <v>5139</v>
      </c>
      <c r="E171" s="28"/>
      <c r="F171" s="18" t="s">
        <v>47</v>
      </c>
      <c r="G171" s="1">
        <v>-3</v>
      </c>
    </row>
    <row r="172" spans="1:7">
      <c r="A172" s="43"/>
      <c r="B172" s="50"/>
      <c r="C172" s="36"/>
      <c r="D172" s="83">
        <v>5137</v>
      </c>
      <c r="E172" s="36"/>
      <c r="F172" s="24"/>
      <c r="G172" s="1">
        <v>3</v>
      </c>
    </row>
    <row r="173" spans="1:7">
      <c r="A173" s="43"/>
      <c r="B173" s="43"/>
      <c r="C173" s="28">
        <v>5512</v>
      </c>
      <c r="D173" s="83">
        <v>5137</v>
      </c>
      <c r="E173" s="28"/>
      <c r="F173" s="18" t="s">
        <v>45</v>
      </c>
      <c r="G173" s="1">
        <v>-5</v>
      </c>
    </row>
    <row r="174" spans="1:7">
      <c r="A174" s="43"/>
      <c r="B174" s="43"/>
      <c r="C174" s="43"/>
      <c r="D174" s="83">
        <v>5167</v>
      </c>
      <c r="E174" s="43"/>
      <c r="F174" s="49"/>
      <c r="G174" s="1">
        <v>4</v>
      </c>
    </row>
    <row r="175" spans="1:7">
      <c r="A175" s="43"/>
      <c r="B175" s="43"/>
      <c r="C175" s="36"/>
      <c r="D175" s="83">
        <v>5169</v>
      </c>
      <c r="E175" s="36"/>
      <c r="F175" s="24"/>
      <c r="G175" s="1">
        <v>1</v>
      </c>
    </row>
    <row r="176" spans="1:7">
      <c r="A176" s="43"/>
      <c r="B176" s="43"/>
      <c r="C176" s="28">
        <v>6171</v>
      </c>
      <c r="D176" s="83">
        <v>5162</v>
      </c>
      <c r="E176" s="28"/>
      <c r="F176" s="18" t="s">
        <v>22</v>
      </c>
      <c r="G176" s="1">
        <v>-15</v>
      </c>
    </row>
    <row r="177" spans="1:7">
      <c r="A177" s="43"/>
      <c r="B177" s="50"/>
      <c r="C177" s="36"/>
      <c r="D177" s="83">
        <v>5137</v>
      </c>
      <c r="E177" s="36"/>
      <c r="F177" s="24"/>
      <c r="G177" s="1">
        <v>15</v>
      </c>
    </row>
    <row r="178" spans="1:7">
      <c r="A178" s="43"/>
      <c r="B178" s="43"/>
      <c r="C178" s="28">
        <v>3419</v>
      </c>
      <c r="D178" s="83">
        <v>5011</v>
      </c>
      <c r="E178" s="28"/>
      <c r="F178" s="18" t="s">
        <v>46</v>
      </c>
      <c r="G178" s="1">
        <v>-3</v>
      </c>
    </row>
    <row r="179" spans="1:7">
      <c r="A179" s="43"/>
      <c r="B179" s="43"/>
      <c r="C179" s="43"/>
      <c r="D179" s="75">
        <v>5139</v>
      </c>
      <c r="E179" s="43"/>
      <c r="F179" s="49"/>
      <c r="G179" s="1">
        <v>3</v>
      </c>
    </row>
    <row r="180" spans="1:7" s="6" customFormat="1">
      <c r="A180" s="8" t="s">
        <v>43</v>
      </c>
      <c r="B180" s="11"/>
      <c r="C180" s="11"/>
      <c r="D180" s="19"/>
      <c r="E180" s="11"/>
      <c r="F180" s="12"/>
      <c r="G180" s="63">
        <f>SUM(G167:G179)</f>
        <v>10797.749999999998</v>
      </c>
    </row>
    <row r="181" spans="1:7">
      <c r="A181" s="16">
        <v>8</v>
      </c>
      <c r="B181" s="17">
        <v>41851</v>
      </c>
      <c r="C181" s="16">
        <v>3326</v>
      </c>
      <c r="D181" s="78">
        <v>5169</v>
      </c>
      <c r="E181" s="16"/>
      <c r="F181" s="4" t="s">
        <v>48</v>
      </c>
      <c r="G181" s="1">
        <v>7.35</v>
      </c>
    </row>
    <row r="182" spans="1:7" s="6" customFormat="1">
      <c r="A182" s="8" t="s">
        <v>49</v>
      </c>
      <c r="B182" s="11"/>
      <c r="C182" s="11"/>
      <c r="D182" s="11"/>
      <c r="E182" s="11"/>
      <c r="F182" s="12"/>
      <c r="G182" s="7">
        <f>SUM(G180:G181)</f>
        <v>10805.099999999999</v>
      </c>
    </row>
    <row r="183" spans="1:7">
      <c r="A183" s="16">
        <v>9</v>
      </c>
      <c r="B183" s="17">
        <v>41851</v>
      </c>
      <c r="C183" s="16">
        <v>6409</v>
      </c>
      <c r="D183" s="16">
        <v>5363</v>
      </c>
      <c r="E183" s="16"/>
      <c r="F183" s="16" t="s">
        <v>50</v>
      </c>
      <c r="G183" s="16">
        <v>77.680000000000007</v>
      </c>
    </row>
    <row r="184" spans="1:7" s="6" customFormat="1">
      <c r="A184" s="92" t="s">
        <v>43</v>
      </c>
      <c r="B184" s="42"/>
      <c r="C184" s="42"/>
      <c r="D184" s="64"/>
      <c r="G184" s="7">
        <f>SUM(G182:G183)</f>
        <v>10882.779999999999</v>
      </c>
    </row>
    <row r="185" spans="1:7">
      <c r="A185" s="28">
        <v>10</v>
      </c>
      <c r="B185" s="22">
        <v>41851</v>
      </c>
      <c r="C185" s="28"/>
      <c r="D185" s="16">
        <v>1111</v>
      </c>
      <c r="E185" s="28"/>
      <c r="F185" s="28" t="s">
        <v>52</v>
      </c>
      <c r="G185" s="16">
        <v>-40</v>
      </c>
    </row>
    <row r="186" spans="1:7">
      <c r="A186" s="43"/>
      <c r="B186" s="50"/>
      <c r="C186" s="36"/>
      <c r="D186" s="16">
        <v>1112</v>
      </c>
      <c r="E186" s="36"/>
      <c r="F186" s="36" t="s">
        <v>51</v>
      </c>
      <c r="G186" s="16">
        <v>40</v>
      </c>
    </row>
    <row r="187" spans="1:7">
      <c r="A187" s="43"/>
      <c r="B187" s="43"/>
      <c r="C187" s="28">
        <v>1031</v>
      </c>
      <c r="D187" s="16">
        <v>5021</v>
      </c>
      <c r="E187" s="28"/>
      <c r="F187" s="28" t="s">
        <v>53</v>
      </c>
      <c r="G187" s="16">
        <v>-3.5</v>
      </c>
    </row>
    <row r="188" spans="1:7">
      <c r="A188" s="43"/>
      <c r="B188" s="43"/>
      <c r="C188" s="36"/>
      <c r="D188" s="16">
        <v>6121</v>
      </c>
      <c r="E188" s="36"/>
      <c r="F188" s="36"/>
      <c r="G188" s="16">
        <v>3.5</v>
      </c>
    </row>
    <row r="189" spans="1:7">
      <c r="A189" s="43"/>
      <c r="B189" s="43"/>
      <c r="C189" s="28">
        <v>3639</v>
      </c>
      <c r="D189" s="16">
        <v>5021</v>
      </c>
      <c r="E189" s="28"/>
      <c r="F189" s="28" t="s">
        <v>47</v>
      </c>
      <c r="G189" s="16">
        <v>-7</v>
      </c>
    </row>
    <row r="190" spans="1:7">
      <c r="A190" s="43"/>
      <c r="B190" s="43"/>
      <c r="C190" s="43"/>
      <c r="D190" s="16">
        <v>5169</v>
      </c>
      <c r="E190" s="43"/>
      <c r="F190" s="43"/>
      <c r="G190" s="16">
        <v>-28.1</v>
      </c>
    </row>
    <row r="191" spans="1:7">
      <c r="A191" s="43"/>
      <c r="B191" s="43"/>
      <c r="C191" s="43"/>
      <c r="D191" s="16">
        <v>5029</v>
      </c>
      <c r="E191" s="43"/>
      <c r="F191" s="43"/>
      <c r="G191" s="16">
        <v>28.1</v>
      </c>
    </row>
    <row r="192" spans="1:7">
      <c r="A192" s="43"/>
      <c r="B192" s="43"/>
      <c r="C192" s="43"/>
      <c r="D192" s="16">
        <v>5154</v>
      </c>
      <c r="E192" s="43"/>
      <c r="F192" s="43"/>
      <c r="G192" s="16">
        <v>1</v>
      </c>
    </row>
    <row r="193" spans="1:7">
      <c r="A193" s="43"/>
      <c r="B193" s="43"/>
      <c r="C193" s="36"/>
      <c r="D193" s="16">
        <v>5171</v>
      </c>
      <c r="E193" s="36"/>
      <c r="F193" s="36"/>
      <c r="G193" s="16">
        <v>6</v>
      </c>
    </row>
    <row r="194" spans="1:7">
      <c r="A194" s="43"/>
      <c r="B194" s="43"/>
      <c r="C194" s="28">
        <v>5512</v>
      </c>
      <c r="D194" s="16">
        <v>5171</v>
      </c>
      <c r="E194" s="28"/>
      <c r="F194" s="28" t="s">
        <v>45</v>
      </c>
      <c r="G194" s="16">
        <v>-1.5</v>
      </c>
    </row>
    <row r="195" spans="1:7">
      <c r="A195" s="43"/>
      <c r="B195" s="43"/>
      <c r="C195" s="36"/>
      <c r="D195" s="16">
        <v>5169</v>
      </c>
      <c r="E195" s="36"/>
      <c r="F195" s="36"/>
      <c r="G195" s="16">
        <v>1.5</v>
      </c>
    </row>
    <row r="196" spans="1:7">
      <c r="A196" s="43"/>
      <c r="B196" s="43"/>
      <c r="C196" s="28">
        <v>6171</v>
      </c>
      <c r="D196" s="16">
        <v>5169</v>
      </c>
      <c r="E196" s="28"/>
      <c r="F196" s="28" t="s">
        <v>22</v>
      </c>
      <c r="G196" s="16">
        <v>-45</v>
      </c>
    </row>
    <row r="197" spans="1:7">
      <c r="A197" s="43"/>
      <c r="B197" s="43"/>
      <c r="C197" s="43"/>
      <c r="D197" s="16">
        <v>5151</v>
      </c>
      <c r="E197" s="43"/>
      <c r="F197" s="43"/>
      <c r="G197" s="16">
        <v>5</v>
      </c>
    </row>
    <row r="198" spans="1:7">
      <c r="A198" s="43"/>
      <c r="B198" s="43"/>
      <c r="C198" s="36"/>
      <c r="D198" s="16">
        <v>5154</v>
      </c>
      <c r="E198" s="36"/>
      <c r="F198" s="36"/>
      <c r="G198" s="16">
        <v>40</v>
      </c>
    </row>
    <row r="199" spans="1:7">
      <c r="A199" s="43"/>
      <c r="B199" s="43"/>
      <c r="C199" s="28">
        <v>3419</v>
      </c>
      <c r="D199" s="16">
        <v>5171</v>
      </c>
      <c r="E199" s="28"/>
      <c r="F199" s="28" t="s">
        <v>46</v>
      </c>
      <c r="G199" s="16">
        <v>-2</v>
      </c>
    </row>
    <row r="200" spans="1:7">
      <c r="A200" s="43"/>
      <c r="B200" s="43"/>
      <c r="C200" s="43"/>
      <c r="D200" s="16">
        <v>5137</v>
      </c>
      <c r="E200" s="43"/>
      <c r="F200" s="43"/>
      <c r="G200" s="16">
        <v>1</v>
      </c>
    </row>
    <row r="201" spans="1:7">
      <c r="A201" s="43"/>
      <c r="B201" s="43"/>
      <c r="C201" s="36"/>
      <c r="D201" s="16">
        <v>5169</v>
      </c>
      <c r="E201" s="36"/>
      <c r="F201" s="36"/>
      <c r="G201" s="16">
        <v>1</v>
      </c>
    </row>
    <row r="202" spans="1:7">
      <c r="A202" s="43"/>
      <c r="B202" s="43"/>
      <c r="C202" s="28">
        <v>6117</v>
      </c>
      <c r="D202" s="16">
        <v>5169</v>
      </c>
      <c r="E202" s="16">
        <v>98348</v>
      </c>
      <c r="F202" s="28" t="s">
        <v>54</v>
      </c>
      <c r="G202" s="16">
        <v>-0.36</v>
      </c>
    </row>
    <row r="203" spans="1:7">
      <c r="A203" s="36"/>
      <c r="B203" s="36"/>
      <c r="C203" s="36"/>
      <c r="D203" s="16">
        <v>5173</v>
      </c>
      <c r="E203" s="36"/>
      <c r="F203" s="36"/>
      <c r="G203" s="16">
        <v>0.36</v>
      </c>
    </row>
    <row r="204" spans="1:7">
      <c r="A204" s="8" t="s">
        <v>25</v>
      </c>
      <c r="B204" s="13"/>
      <c r="C204" s="13"/>
      <c r="D204" s="13"/>
      <c r="E204" s="13"/>
      <c r="F204" s="20"/>
      <c r="G204" s="7">
        <f>SUM(G184:G203)</f>
        <v>10882.779999999999</v>
      </c>
    </row>
    <row r="210" spans="1:7">
      <c r="B210" s="65"/>
    </row>
    <row r="213" spans="1:7" ht="28.8">
      <c r="A213" s="66" t="s">
        <v>5</v>
      </c>
      <c r="B213" s="67" t="s">
        <v>6</v>
      </c>
      <c r="C213" s="67" t="s">
        <v>7</v>
      </c>
      <c r="D213" s="67" t="s">
        <v>8</v>
      </c>
      <c r="E213" s="67" t="s">
        <v>9</v>
      </c>
      <c r="F213" s="67" t="s">
        <v>10</v>
      </c>
      <c r="G213" s="67" t="s">
        <v>11</v>
      </c>
    </row>
    <row r="214" spans="1:7">
      <c r="A214" s="117" t="s">
        <v>66</v>
      </c>
      <c r="B214" s="118"/>
      <c r="C214" s="118"/>
      <c r="D214" s="118"/>
      <c r="E214" s="118"/>
      <c r="F214" s="119"/>
      <c r="G214" s="68">
        <v>10882.78</v>
      </c>
    </row>
    <row r="215" spans="1:7">
      <c r="A215" s="28">
        <v>12</v>
      </c>
      <c r="B215" s="22">
        <v>41879</v>
      </c>
      <c r="C215" s="28">
        <v>1031</v>
      </c>
      <c r="D215" s="16">
        <v>5011</v>
      </c>
      <c r="F215" s="28" t="s">
        <v>27</v>
      </c>
      <c r="G215" s="21">
        <v>52</v>
      </c>
    </row>
    <row r="216" spans="1:7">
      <c r="A216" s="43"/>
      <c r="B216" s="43"/>
      <c r="C216" s="43"/>
      <c r="D216" s="16">
        <v>5139</v>
      </c>
      <c r="F216" s="43"/>
      <c r="G216" s="21">
        <v>2</v>
      </c>
    </row>
    <row r="217" spans="1:7">
      <c r="A217" s="43"/>
      <c r="B217" s="43"/>
      <c r="C217" s="43"/>
      <c r="D217" s="16">
        <v>5169</v>
      </c>
      <c r="F217" s="43"/>
      <c r="G217" s="21">
        <v>18</v>
      </c>
    </row>
    <row r="218" spans="1:7">
      <c r="A218" s="43"/>
      <c r="B218" s="43"/>
      <c r="C218" s="36"/>
      <c r="D218" s="16">
        <v>6121</v>
      </c>
      <c r="F218" s="36"/>
      <c r="G218" s="21">
        <v>30</v>
      </c>
    </row>
    <row r="219" spans="1:7">
      <c r="A219" s="43"/>
      <c r="B219" s="43"/>
      <c r="C219" s="16">
        <v>2212</v>
      </c>
      <c r="D219" s="16">
        <v>5171</v>
      </c>
      <c r="F219" s="16" t="s">
        <v>61</v>
      </c>
      <c r="G219" s="21">
        <v>-160</v>
      </c>
    </row>
    <row r="220" spans="1:7">
      <c r="A220" s="43"/>
      <c r="B220" s="43"/>
      <c r="C220" s="16">
        <v>2219</v>
      </c>
      <c r="D220" s="16">
        <v>6121</v>
      </c>
      <c r="F220" s="16" t="s">
        <v>62</v>
      </c>
      <c r="G220" s="21">
        <v>945</v>
      </c>
    </row>
    <row r="221" spans="1:7">
      <c r="A221" s="43"/>
      <c r="B221" s="43"/>
      <c r="C221" s="16">
        <v>4359</v>
      </c>
      <c r="D221" s="16">
        <v>5492</v>
      </c>
      <c r="F221" s="16" t="s">
        <v>63</v>
      </c>
      <c r="G221" s="21">
        <v>2</v>
      </c>
    </row>
    <row r="222" spans="1:7">
      <c r="A222" s="43"/>
      <c r="B222" s="43"/>
      <c r="C222" s="16">
        <v>6171</v>
      </c>
      <c r="D222" s="16">
        <v>6121</v>
      </c>
      <c r="F222" s="16" t="s">
        <v>64</v>
      </c>
      <c r="G222" s="21">
        <v>-697</v>
      </c>
    </row>
    <row r="223" spans="1:7">
      <c r="A223" s="43"/>
      <c r="B223" s="43"/>
      <c r="C223" s="28">
        <v>3419</v>
      </c>
      <c r="D223" s="28">
        <v>5169</v>
      </c>
      <c r="F223" s="28" t="s">
        <v>65</v>
      </c>
      <c r="G223" s="21">
        <v>36</v>
      </c>
    </row>
    <row r="224" spans="1:7">
      <c r="A224" s="43"/>
      <c r="B224" s="43"/>
      <c r="C224" s="28">
        <v>6171</v>
      </c>
      <c r="D224" s="20">
        <v>5169</v>
      </c>
      <c r="F224" s="16" t="s">
        <v>32</v>
      </c>
      <c r="G224" s="21">
        <v>-4.51</v>
      </c>
    </row>
    <row r="225" spans="1:7">
      <c r="A225" s="36"/>
      <c r="B225" s="36"/>
      <c r="C225" s="36"/>
      <c r="D225" s="20">
        <v>5323</v>
      </c>
      <c r="F225" s="16" t="s">
        <v>68</v>
      </c>
      <c r="G225" s="21">
        <v>4.51</v>
      </c>
    </row>
    <row r="226" spans="1:7" s="6" customFormat="1">
      <c r="A226" s="8" t="s">
        <v>67</v>
      </c>
      <c r="B226" s="11"/>
      <c r="C226" s="42"/>
      <c r="D226" s="11"/>
      <c r="E226" s="11"/>
      <c r="F226" s="12"/>
      <c r="G226" s="7">
        <f>SUM(G214:G225)</f>
        <v>11110.78</v>
      </c>
    </row>
    <row r="227" spans="1:7">
      <c r="A227" s="28">
        <v>13</v>
      </c>
      <c r="B227" s="22">
        <v>41912</v>
      </c>
      <c r="C227" s="37">
        <v>3729</v>
      </c>
      <c r="D227" s="31">
        <v>5011</v>
      </c>
      <c r="E227" s="28"/>
      <c r="F227" s="37" t="s">
        <v>70</v>
      </c>
      <c r="G227" s="21">
        <v>15</v>
      </c>
    </row>
    <row r="228" spans="1:7">
      <c r="A228" s="43"/>
      <c r="B228" s="43"/>
      <c r="C228" s="43"/>
      <c r="D228" s="31">
        <v>5031</v>
      </c>
      <c r="E228" s="43"/>
      <c r="F228" s="43"/>
      <c r="G228" s="21">
        <v>3.7</v>
      </c>
    </row>
    <row r="229" spans="1:7">
      <c r="A229" s="43"/>
      <c r="B229" s="43"/>
      <c r="C229" s="43"/>
      <c r="D229" s="31">
        <v>5032</v>
      </c>
      <c r="E229" s="43"/>
      <c r="F229" s="43"/>
      <c r="G229" s="21">
        <v>1.3</v>
      </c>
    </row>
    <row r="230" spans="1:7">
      <c r="A230" s="43"/>
      <c r="B230" s="43"/>
      <c r="C230" s="36"/>
      <c r="D230" s="31">
        <v>5169</v>
      </c>
      <c r="E230" s="43"/>
      <c r="F230" s="36"/>
      <c r="G230" s="21">
        <v>-20</v>
      </c>
    </row>
    <row r="231" spans="1:7">
      <c r="A231" s="36"/>
      <c r="B231" s="36"/>
      <c r="C231" s="16">
        <v>6409</v>
      </c>
      <c r="D231" s="31">
        <v>5321</v>
      </c>
      <c r="E231" s="36"/>
      <c r="F231" s="16" t="s">
        <v>71</v>
      </c>
      <c r="G231" s="21">
        <v>0.48</v>
      </c>
    </row>
    <row r="232" spans="1:7" s="6" customFormat="1">
      <c r="A232" s="84" t="s">
        <v>72</v>
      </c>
      <c r="B232" s="10"/>
      <c r="C232" s="10"/>
      <c r="D232" s="10"/>
      <c r="E232" s="10"/>
      <c r="F232" s="93"/>
      <c r="G232" s="69">
        <f>SUM(G226:G231)</f>
        <v>11111.26</v>
      </c>
    </row>
    <row r="233" spans="1:7">
      <c r="A233" s="16">
        <v>14</v>
      </c>
      <c r="B233" s="17">
        <v>41892</v>
      </c>
      <c r="C233" s="16">
        <v>4359</v>
      </c>
      <c r="D233" s="16">
        <v>5492</v>
      </c>
      <c r="E233" s="16"/>
      <c r="F233" s="28" t="s">
        <v>63</v>
      </c>
      <c r="G233" s="44">
        <v>4</v>
      </c>
    </row>
    <row r="234" spans="1:7" s="6" customFormat="1">
      <c r="A234" s="8" t="s">
        <v>88</v>
      </c>
      <c r="B234" s="11"/>
      <c r="C234" s="11"/>
      <c r="D234" s="11"/>
      <c r="E234" s="11"/>
      <c r="F234" s="8"/>
      <c r="G234" s="7">
        <f>SUM(G232:G233)</f>
        <v>11115.26</v>
      </c>
    </row>
    <row r="235" spans="1:7">
      <c r="A235" s="16">
        <v>15</v>
      </c>
      <c r="B235" s="17">
        <v>41914</v>
      </c>
      <c r="C235" s="16">
        <v>2219</v>
      </c>
      <c r="D235" s="31">
        <v>6121</v>
      </c>
      <c r="E235" s="16"/>
      <c r="F235" s="28" t="s">
        <v>16</v>
      </c>
      <c r="G235" s="44">
        <v>223.46</v>
      </c>
    </row>
    <row r="236" spans="1:7" s="6" customFormat="1">
      <c r="A236" s="8" t="s">
        <v>73</v>
      </c>
      <c r="B236" s="11"/>
      <c r="C236" s="11"/>
      <c r="D236" s="11"/>
      <c r="E236" s="11"/>
      <c r="F236" s="8"/>
      <c r="G236" s="7">
        <f>SUM(G234:G235)</f>
        <v>11338.72</v>
      </c>
    </row>
    <row r="237" spans="1:7">
      <c r="A237" s="28">
        <v>16</v>
      </c>
      <c r="B237" s="22">
        <v>41943</v>
      </c>
      <c r="C237" s="28">
        <v>6115</v>
      </c>
      <c r="D237" s="31">
        <v>5021</v>
      </c>
      <c r="E237" s="28"/>
      <c r="F237" s="28" t="s">
        <v>74</v>
      </c>
      <c r="G237" s="21">
        <v>14.93</v>
      </c>
    </row>
    <row r="238" spans="1:7">
      <c r="A238" s="43"/>
      <c r="B238" s="43"/>
      <c r="C238" s="43"/>
      <c r="D238" s="31">
        <v>5139</v>
      </c>
      <c r="E238" s="43"/>
      <c r="F238" s="43"/>
      <c r="G238" s="21">
        <v>2.6</v>
      </c>
    </row>
    <row r="239" spans="1:7">
      <c r="A239" s="43"/>
      <c r="B239" s="43"/>
      <c r="C239" s="43"/>
      <c r="D239" s="31">
        <v>5169</v>
      </c>
      <c r="E239" s="43"/>
      <c r="F239" s="43"/>
      <c r="G239" s="21">
        <v>6.99</v>
      </c>
    </row>
    <row r="240" spans="1:7">
      <c r="A240" s="43"/>
      <c r="B240" s="43"/>
      <c r="C240" s="43"/>
      <c r="D240" s="31">
        <v>5173</v>
      </c>
      <c r="E240" s="43"/>
      <c r="F240" s="43"/>
      <c r="G240" s="21">
        <v>0.87</v>
      </c>
    </row>
    <row r="241" spans="1:7">
      <c r="A241" s="43"/>
      <c r="B241" s="43"/>
      <c r="C241" s="43"/>
      <c r="D241" s="31">
        <v>5175</v>
      </c>
      <c r="E241" s="43"/>
      <c r="F241" s="43"/>
      <c r="G241" s="32">
        <v>1.61</v>
      </c>
    </row>
    <row r="242" spans="1:7" s="6" customFormat="1">
      <c r="A242" s="84" t="s">
        <v>72</v>
      </c>
      <c r="B242" s="10"/>
      <c r="C242" s="11"/>
      <c r="D242" s="11"/>
      <c r="E242" s="10"/>
      <c r="F242" s="12"/>
      <c r="G242" s="7">
        <f>SUM(G236:G241)</f>
        <v>11365.720000000001</v>
      </c>
    </row>
    <row r="243" spans="1:7">
      <c r="A243" s="18">
        <v>17</v>
      </c>
      <c r="B243" s="22">
        <v>41949</v>
      </c>
      <c r="C243" s="51">
        <v>3419</v>
      </c>
      <c r="D243" s="100">
        <v>5011</v>
      </c>
      <c r="E243" s="28"/>
      <c r="F243" s="51" t="s">
        <v>83</v>
      </c>
      <c r="G243" s="32">
        <v>10</v>
      </c>
    </row>
    <row r="244" spans="1:7">
      <c r="A244" s="49"/>
      <c r="B244" s="50"/>
      <c r="C244" s="62"/>
      <c r="D244" s="100">
        <v>5139</v>
      </c>
      <c r="E244" s="43"/>
      <c r="F244" s="62"/>
      <c r="G244" s="32">
        <v>6</v>
      </c>
    </row>
    <row r="245" spans="1:7">
      <c r="A245" s="49"/>
      <c r="B245" s="50"/>
      <c r="C245" s="62"/>
      <c r="D245" s="100">
        <v>5151</v>
      </c>
      <c r="E245" s="43"/>
      <c r="F245" s="62"/>
      <c r="G245" s="32">
        <v>3</v>
      </c>
    </row>
    <row r="246" spans="1:7">
      <c r="A246" s="49"/>
      <c r="B246" s="50"/>
      <c r="C246" s="35"/>
      <c r="D246" s="100">
        <v>5154</v>
      </c>
      <c r="E246" s="43"/>
      <c r="F246" s="35"/>
      <c r="G246" s="32">
        <v>11</v>
      </c>
    </row>
    <row r="247" spans="1:7">
      <c r="A247" s="49"/>
      <c r="B247" s="43"/>
      <c r="C247" s="51">
        <v>3315</v>
      </c>
      <c r="D247" s="100">
        <v>5029</v>
      </c>
      <c r="E247" s="43"/>
      <c r="F247" s="51" t="s">
        <v>79</v>
      </c>
      <c r="G247" s="32">
        <v>-8.8000000000000007</v>
      </c>
    </row>
    <row r="248" spans="1:7">
      <c r="A248" s="49"/>
      <c r="B248" s="43"/>
      <c r="C248" s="35"/>
      <c r="D248" s="100">
        <v>5909</v>
      </c>
      <c r="E248" s="43"/>
      <c r="F248" s="35"/>
      <c r="G248" s="32">
        <v>8.8000000000000007</v>
      </c>
    </row>
    <row r="249" spans="1:7">
      <c r="A249" s="49"/>
      <c r="B249" s="43"/>
      <c r="C249" s="51">
        <v>3639</v>
      </c>
      <c r="D249" s="100">
        <v>5029</v>
      </c>
      <c r="E249" s="43"/>
      <c r="F249" s="51" t="s">
        <v>80</v>
      </c>
      <c r="G249" s="32">
        <v>-28.1</v>
      </c>
    </row>
    <row r="250" spans="1:7">
      <c r="A250" s="49"/>
      <c r="B250" s="43"/>
      <c r="C250" s="62"/>
      <c r="D250" s="100">
        <v>5909</v>
      </c>
      <c r="E250" s="43"/>
      <c r="F250" s="62"/>
      <c r="G250" s="32">
        <v>28.1</v>
      </c>
    </row>
    <row r="251" spans="1:7">
      <c r="A251" s="49"/>
      <c r="B251" s="43"/>
      <c r="C251" s="62"/>
      <c r="D251" s="100">
        <v>5169</v>
      </c>
      <c r="E251" s="43"/>
      <c r="F251" s="62"/>
      <c r="G251" s="32">
        <v>-10</v>
      </c>
    </row>
    <row r="252" spans="1:7">
      <c r="A252" s="49"/>
      <c r="B252" s="43"/>
      <c r="C252" s="35"/>
      <c r="D252" s="100">
        <v>5171</v>
      </c>
      <c r="E252" s="43"/>
      <c r="F252" s="35"/>
      <c r="G252" s="32">
        <v>10</v>
      </c>
    </row>
    <row r="253" spans="1:7">
      <c r="A253" s="49"/>
      <c r="B253" s="43"/>
      <c r="C253" s="51">
        <v>6171</v>
      </c>
      <c r="D253" s="100">
        <v>5038</v>
      </c>
      <c r="E253" s="43"/>
      <c r="F253" s="51" t="s">
        <v>81</v>
      </c>
      <c r="G253" s="32">
        <v>2.4</v>
      </c>
    </row>
    <row r="254" spans="1:7">
      <c r="A254" s="49"/>
      <c r="B254" s="43"/>
      <c r="C254" s="62"/>
      <c r="D254" s="100">
        <v>5041</v>
      </c>
      <c r="E254" s="43"/>
      <c r="F254" s="62"/>
      <c r="G254" s="32">
        <v>0.6</v>
      </c>
    </row>
    <row r="255" spans="1:7">
      <c r="A255" s="49"/>
      <c r="B255" s="43"/>
      <c r="C255" s="62"/>
      <c r="D255" s="100">
        <v>5137</v>
      </c>
      <c r="E255" s="43"/>
      <c r="F255" s="62"/>
      <c r="G255" s="32">
        <v>13.5</v>
      </c>
    </row>
    <row r="256" spans="1:7">
      <c r="A256" s="49"/>
      <c r="B256" s="50"/>
      <c r="C256" s="62"/>
      <c r="D256" s="100">
        <v>5175</v>
      </c>
      <c r="E256" s="43"/>
      <c r="F256" s="62"/>
      <c r="G256" s="32">
        <v>3.5</v>
      </c>
    </row>
    <row r="257" spans="1:7">
      <c r="A257" s="49"/>
      <c r="B257" s="43"/>
      <c r="C257" s="62"/>
      <c r="D257" s="100">
        <v>5362</v>
      </c>
      <c r="E257" s="43"/>
      <c r="F257" s="62"/>
      <c r="G257" s="32">
        <v>27</v>
      </c>
    </row>
    <row r="258" spans="1:7">
      <c r="A258" s="49"/>
      <c r="B258" s="43"/>
      <c r="C258" s="35"/>
      <c r="D258" s="100">
        <v>6121</v>
      </c>
      <c r="E258" s="43"/>
      <c r="F258" s="35"/>
      <c r="G258" s="32">
        <v>-47</v>
      </c>
    </row>
    <row r="259" spans="1:7">
      <c r="A259" s="49"/>
      <c r="B259" s="43"/>
      <c r="C259" s="51">
        <v>5512</v>
      </c>
      <c r="D259" s="100">
        <v>5139</v>
      </c>
      <c r="E259" s="43"/>
      <c r="F259" s="51" t="s">
        <v>82</v>
      </c>
      <c r="G259" s="32">
        <v>6</v>
      </c>
    </row>
    <row r="260" spans="1:7">
      <c r="A260" s="49"/>
      <c r="B260" s="43"/>
      <c r="C260" s="62"/>
      <c r="D260" s="100">
        <v>5154</v>
      </c>
      <c r="E260" s="43"/>
      <c r="F260" s="62"/>
      <c r="G260" s="32">
        <v>-4</v>
      </c>
    </row>
    <row r="261" spans="1:7">
      <c r="A261" s="49"/>
      <c r="B261" s="43"/>
      <c r="C261" s="62"/>
      <c r="D261" s="101">
        <v>5173</v>
      </c>
      <c r="E261" s="43"/>
      <c r="F261" s="62"/>
      <c r="G261" s="32">
        <v>-2</v>
      </c>
    </row>
    <row r="262" spans="1:7">
      <c r="A262" s="49"/>
      <c r="B262" s="43"/>
      <c r="C262" s="51">
        <v>2219</v>
      </c>
      <c r="D262" s="101">
        <v>6121</v>
      </c>
      <c r="E262" s="43"/>
      <c r="F262" s="51" t="s">
        <v>86</v>
      </c>
      <c r="G262" s="32">
        <v>-344.4</v>
      </c>
    </row>
    <row r="263" spans="1:7">
      <c r="A263" s="49"/>
      <c r="B263" s="43"/>
      <c r="C263" s="35"/>
      <c r="D263" s="102">
        <v>5171</v>
      </c>
      <c r="E263" s="43"/>
      <c r="F263" s="35"/>
      <c r="G263" s="32">
        <v>344.4</v>
      </c>
    </row>
    <row r="264" spans="1:7">
      <c r="A264" s="49"/>
      <c r="B264" s="50"/>
      <c r="C264" s="16">
        <v>6409</v>
      </c>
      <c r="D264" s="100">
        <v>5363</v>
      </c>
      <c r="E264" s="43"/>
      <c r="F264" s="35" t="s">
        <v>84</v>
      </c>
      <c r="G264" s="32">
        <v>-77.680000000000007</v>
      </c>
    </row>
    <row r="265" spans="1:7">
      <c r="A265" s="24"/>
      <c r="B265" s="25"/>
      <c r="C265" s="16">
        <v>2219</v>
      </c>
      <c r="D265" s="100">
        <v>5171</v>
      </c>
      <c r="E265" s="36"/>
      <c r="F265" s="35" t="s">
        <v>89</v>
      </c>
      <c r="G265" s="32">
        <v>78.67</v>
      </c>
    </row>
    <row r="266" spans="1:7" s="6" customFormat="1">
      <c r="A266" s="120" t="s">
        <v>85</v>
      </c>
      <c r="B266" s="121"/>
      <c r="C266" s="121"/>
      <c r="D266" s="121"/>
      <c r="E266" s="125"/>
      <c r="F266" s="122"/>
      <c r="G266" s="7">
        <f>SUM(G242:G265)</f>
        <v>11396.710000000001</v>
      </c>
    </row>
    <row r="267" spans="1:7" ht="28.8">
      <c r="A267" s="66" t="s">
        <v>5</v>
      </c>
      <c r="B267" s="67" t="s">
        <v>6</v>
      </c>
      <c r="C267" s="67" t="s">
        <v>7</v>
      </c>
      <c r="D267" s="67" t="s">
        <v>8</v>
      </c>
      <c r="E267" s="67" t="s">
        <v>9</v>
      </c>
      <c r="F267" s="67" t="s">
        <v>10</v>
      </c>
      <c r="G267" s="67" t="s">
        <v>11</v>
      </c>
    </row>
    <row r="268" spans="1:7">
      <c r="A268" s="117" t="s">
        <v>134</v>
      </c>
      <c r="B268" s="118"/>
      <c r="C268" s="118"/>
      <c r="D268" s="118"/>
      <c r="E268" s="118"/>
      <c r="F268" s="119"/>
      <c r="G268" s="68">
        <v>11396.71</v>
      </c>
    </row>
    <row r="269" spans="1:7">
      <c r="A269" s="18">
        <v>21</v>
      </c>
      <c r="B269" s="22">
        <v>41991</v>
      </c>
      <c r="C269" s="20">
        <v>1031</v>
      </c>
      <c r="D269" s="99"/>
      <c r="E269" s="43"/>
      <c r="F269" s="20" t="s">
        <v>27</v>
      </c>
      <c r="G269" s="21">
        <v>-50</v>
      </c>
    </row>
    <row r="270" spans="1:7">
      <c r="A270" s="49"/>
      <c r="B270" s="43"/>
      <c r="C270" s="20">
        <v>1032</v>
      </c>
      <c r="D270" s="99"/>
      <c r="E270" s="43"/>
      <c r="F270" s="20" t="s">
        <v>115</v>
      </c>
      <c r="G270" s="21">
        <v>-67</v>
      </c>
    </row>
    <row r="271" spans="1:7">
      <c r="A271" s="49"/>
      <c r="B271" s="43"/>
      <c r="C271" s="20">
        <v>1036</v>
      </c>
      <c r="D271" s="99"/>
      <c r="E271" s="43"/>
      <c r="F271" s="20" t="s">
        <v>116</v>
      </c>
      <c r="G271" s="16">
        <v>0.96</v>
      </c>
    </row>
    <row r="272" spans="1:7">
      <c r="A272" s="49"/>
      <c r="B272" s="43"/>
      <c r="C272" s="20">
        <v>2212</v>
      </c>
      <c r="D272" s="99"/>
      <c r="E272" s="43"/>
      <c r="F272" s="20" t="s">
        <v>117</v>
      </c>
      <c r="G272" s="16">
        <v>5.13</v>
      </c>
    </row>
    <row r="273" spans="1:7">
      <c r="A273" s="49"/>
      <c r="B273" s="43"/>
      <c r="C273" s="20">
        <v>2219</v>
      </c>
      <c r="D273" s="99"/>
      <c r="E273" s="43"/>
      <c r="F273" s="20" t="s">
        <v>118</v>
      </c>
      <c r="G273" s="16">
        <v>69.44</v>
      </c>
    </row>
    <row r="274" spans="1:7">
      <c r="A274" s="49"/>
      <c r="B274" s="43"/>
      <c r="C274" s="20">
        <v>3311</v>
      </c>
      <c r="D274" s="99"/>
      <c r="E274" s="43"/>
      <c r="F274" s="20" t="s">
        <v>119</v>
      </c>
      <c r="G274" s="21">
        <v>-11</v>
      </c>
    </row>
    <row r="275" spans="1:7">
      <c r="A275" s="49"/>
      <c r="B275" s="43"/>
      <c r="C275" s="20">
        <v>3314</v>
      </c>
      <c r="D275" s="99"/>
      <c r="E275" s="43"/>
      <c r="F275" s="20" t="s">
        <v>28</v>
      </c>
      <c r="G275" s="16">
        <v>-2.94</v>
      </c>
    </row>
    <row r="276" spans="1:7">
      <c r="A276" s="49"/>
      <c r="B276" s="43"/>
      <c r="C276" s="20">
        <v>3315</v>
      </c>
      <c r="D276" s="99"/>
      <c r="E276" s="43"/>
      <c r="F276" s="20" t="s">
        <v>35</v>
      </c>
      <c r="G276" s="16">
        <v>0.86</v>
      </c>
    </row>
    <row r="277" spans="1:7">
      <c r="A277" s="49"/>
      <c r="B277" s="43"/>
      <c r="C277" s="20">
        <v>3319</v>
      </c>
      <c r="D277" s="99"/>
      <c r="E277" s="43"/>
      <c r="F277" s="20" t="s">
        <v>120</v>
      </c>
      <c r="G277" s="21">
        <v>2</v>
      </c>
    </row>
    <row r="278" spans="1:7">
      <c r="A278" s="49"/>
      <c r="B278" s="43"/>
      <c r="C278" s="20">
        <v>3341</v>
      </c>
      <c r="D278" s="99"/>
      <c r="E278" s="43"/>
      <c r="F278" s="20" t="s">
        <v>69</v>
      </c>
      <c r="G278" s="16">
        <v>-41.08</v>
      </c>
    </row>
    <row r="279" spans="1:7">
      <c r="A279" s="49"/>
      <c r="B279" s="43"/>
      <c r="C279" s="20">
        <v>3399</v>
      </c>
      <c r="D279" s="99"/>
      <c r="E279" s="43"/>
      <c r="F279" s="20" t="s">
        <v>121</v>
      </c>
      <c r="G279" s="21">
        <v>-2</v>
      </c>
    </row>
    <row r="280" spans="1:7">
      <c r="A280" s="49"/>
      <c r="B280" s="43"/>
      <c r="C280" s="20">
        <v>3419</v>
      </c>
      <c r="D280" s="99"/>
      <c r="E280" s="43"/>
      <c r="F280" s="20" t="s">
        <v>33</v>
      </c>
      <c r="G280" s="21">
        <v>27</v>
      </c>
    </row>
    <row r="281" spans="1:7">
      <c r="A281" s="49"/>
      <c r="B281" s="43"/>
      <c r="C281" s="20">
        <v>3421</v>
      </c>
      <c r="D281" s="99"/>
      <c r="E281" s="43"/>
      <c r="F281" s="20" t="s">
        <v>122</v>
      </c>
      <c r="G281" s="16">
        <v>-1.05</v>
      </c>
    </row>
    <row r="282" spans="1:7">
      <c r="A282" s="49"/>
      <c r="B282" s="43"/>
      <c r="C282" s="20">
        <v>3612</v>
      </c>
      <c r="D282" s="99"/>
      <c r="E282" s="43"/>
      <c r="F282" s="20" t="s">
        <v>109</v>
      </c>
      <c r="G282" s="21">
        <v>-7</v>
      </c>
    </row>
    <row r="283" spans="1:7">
      <c r="A283" s="49"/>
      <c r="B283" s="43"/>
      <c r="C283" s="20">
        <v>3631</v>
      </c>
      <c r="D283" s="99"/>
      <c r="E283" s="43"/>
      <c r="F283" s="20" t="s">
        <v>123</v>
      </c>
      <c r="G283" s="16">
        <v>-30.31</v>
      </c>
    </row>
    <row r="284" spans="1:7">
      <c r="A284" s="49"/>
      <c r="B284" s="43"/>
      <c r="C284" s="20">
        <v>3632</v>
      </c>
      <c r="D284" s="99"/>
      <c r="E284" s="43"/>
      <c r="F284" s="20" t="s">
        <v>30</v>
      </c>
      <c r="G284" s="16">
        <v>-2.57</v>
      </c>
    </row>
    <row r="285" spans="1:7">
      <c r="A285" s="49"/>
      <c r="B285" s="43"/>
      <c r="C285" s="20">
        <v>3639</v>
      </c>
      <c r="D285" s="99"/>
      <c r="E285" s="43"/>
      <c r="F285" s="20" t="s">
        <v>31</v>
      </c>
      <c r="G285" s="21">
        <v>-65</v>
      </c>
    </row>
    <row r="286" spans="1:7">
      <c r="A286" s="49"/>
      <c r="B286" s="43"/>
      <c r="C286" s="20">
        <v>3722</v>
      </c>
      <c r="D286" s="99"/>
      <c r="E286" s="43"/>
      <c r="F286" s="20" t="s">
        <v>124</v>
      </c>
      <c r="G286" s="16">
        <v>-4.42</v>
      </c>
    </row>
    <row r="287" spans="1:7">
      <c r="A287" s="49"/>
      <c r="B287" s="43"/>
      <c r="C287" s="20">
        <v>3723</v>
      </c>
      <c r="D287" s="99"/>
      <c r="E287" s="43"/>
      <c r="F287" s="20" t="s">
        <v>125</v>
      </c>
      <c r="G287" s="21">
        <v>-52.7</v>
      </c>
    </row>
    <row r="288" spans="1:7">
      <c r="A288" s="49"/>
      <c r="B288" s="43"/>
      <c r="C288" s="20">
        <v>3745</v>
      </c>
      <c r="D288" s="99"/>
      <c r="E288" s="43"/>
      <c r="F288" s="20" t="s">
        <v>126</v>
      </c>
      <c r="G288" s="16">
        <v>-35.78</v>
      </c>
    </row>
    <row r="289" spans="1:7">
      <c r="A289" s="49"/>
      <c r="B289" s="43"/>
      <c r="C289" s="20">
        <v>5212</v>
      </c>
      <c r="D289" s="99"/>
      <c r="E289" s="43"/>
      <c r="F289" s="20" t="s">
        <v>127</v>
      </c>
      <c r="G289" s="16">
        <v>5.34</v>
      </c>
    </row>
    <row r="290" spans="1:7">
      <c r="A290" s="49"/>
      <c r="B290" s="43"/>
      <c r="C290" s="20">
        <v>6112</v>
      </c>
      <c r="D290" s="99"/>
      <c r="E290" s="43"/>
      <c r="F290" s="20" t="s">
        <v>128</v>
      </c>
      <c r="G290" s="16">
        <v>-73.56</v>
      </c>
    </row>
    <row r="291" spans="1:7">
      <c r="A291" s="49"/>
      <c r="B291" s="43"/>
      <c r="C291" s="20">
        <v>6171</v>
      </c>
      <c r="D291" s="99"/>
      <c r="E291" s="43"/>
      <c r="F291" s="20" t="s">
        <v>32</v>
      </c>
      <c r="G291" s="21">
        <v>-320</v>
      </c>
    </row>
    <row r="292" spans="1:7">
      <c r="A292" s="49"/>
      <c r="B292" s="43"/>
      <c r="C292" s="20">
        <v>6310</v>
      </c>
      <c r="D292" s="99"/>
      <c r="E292" s="43"/>
      <c r="F292" s="20" t="s">
        <v>129</v>
      </c>
      <c r="G292" s="21">
        <v>-2</v>
      </c>
    </row>
    <row r="293" spans="1:7">
      <c r="A293" s="49"/>
      <c r="B293" s="43"/>
      <c r="C293" s="20">
        <v>6399</v>
      </c>
      <c r="D293" s="99"/>
      <c r="E293" s="43"/>
      <c r="F293" s="20" t="s">
        <v>130</v>
      </c>
      <c r="G293" s="16">
        <v>-35.950000000000003</v>
      </c>
    </row>
    <row r="294" spans="1:7">
      <c r="A294" s="49"/>
      <c r="B294" s="43"/>
      <c r="C294" s="20">
        <v>6409</v>
      </c>
      <c r="D294" s="99"/>
      <c r="E294" s="43"/>
      <c r="F294" s="20" t="s">
        <v>131</v>
      </c>
      <c r="G294" s="16">
        <v>3.05</v>
      </c>
    </row>
    <row r="295" spans="1:7">
      <c r="A295" s="49"/>
      <c r="B295" s="43"/>
      <c r="C295" s="20">
        <v>6115</v>
      </c>
      <c r="D295" s="99"/>
      <c r="E295" s="43"/>
      <c r="F295" s="20" t="s">
        <v>132</v>
      </c>
      <c r="G295" s="16">
        <v>-7.08</v>
      </c>
    </row>
    <row r="296" spans="1:7">
      <c r="A296" s="24"/>
      <c r="B296" s="36"/>
      <c r="C296" s="20">
        <v>6117</v>
      </c>
      <c r="D296" s="99"/>
      <c r="E296" s="36"/>
      <c r="F296" s="20" t="s">
        <v>39</v>
      </c>
      <c r="G296" s="16">
        <v>-5.65</v>
      </c>
    </row>
    <row r="297" spans="1:7">
      <c r="A297" s="123" t="s">
        <v>133</v>
      </c>
      <c r="B297" s="123"/>
      <c r="C297" s="124"/>
      <c r="D297" s="124"/>
      <c r="E297" s="123"/>
      <c r="F297" s="124"/>
      <c r="G297" s="7">
        <f>SUM(G268:G296)</f>
        <v>10693.399999999998</v>
      </c>
    </row>
    <row r="298" spans="1:7">
      <c r="A298" s="29" t="s">
        <v>137</v>
      </c>
      <c r="B298" s="17"/>
      <c r="C298" s="16"/>
      <c r="D298" s="16"/>
      <c r="E298" s="16"/>
      <c r="F298" s="16" t="s">
        <v>140</v>
      </c>
      <c r="G298" s="16">
        <v>21.12</v>
      </c>
    </row>
    <row r="299" spans="1:7">
      <c r="A299" s="120" t="s">
        <v>139</v>
      </c>
      <c r="B299" s="121"/>
      <c r="C299" s="121"/>
      <c r="D299" s="121"/>
      <c r="E299" s="122"/>
      <c r="F299" s="16"/>
      <c r="G299" s="7">
        <f>SUM(G297:G298)</f>
        <v>10714.519999999999</v>
      </c>
    </row>
  </sheetData>
  <mergeCells count="12">
    <mergeCell ref="A299:E299"/>
    <mergeCell ref="A28:F28"/>
    <mergeCell ref="A167:F167"/>
    <mergeCell ref="A7:F7"/>
    <mergeCell ref="A214:F214"/>
    <mergeCell ref="A37:F37"/>
    <mergeCell ref="A82:F82"/>
    <mergeCell ref="A297:F297"/>
    <mergeCell ref="A266:F266"/>
    <mergeCell ref="A268:F268"/>
    <mergeCell ref="A54:F54"/>
    <mergeCell ref="A85:E85"/>
  </mergeCells>
  <pageMargins left="0.62992125984251968" right="0.2362204724409449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2015-02-23T14:01:37Z</dcterms:modified>
</cp:coreProperties>
</file>