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7" i="1" l="1"/>
  <c r="F14" i="1" s="1"/>
  <c r="F17" i="1" s="1"/>
  <c r="F22" i="1" s="1"/>
  <c r="F48" i="1" s="1"/>
  <c r="F63" i="1" s="1"/>
  <c r="F69" i="1" l="1"/>
  <c r="F71" i="1" s="1"/>
  <c r="F73" i="1" s="1"/>
  <c r="F76" i="1" s="1"/>
  <c r="F80" i="1" s="1"/>
  <c r="F92" i="1" s="1"/>
  <c r="F94" i="1" s="1"/>
  <c r="F99" i="1" s="1"/>
  <c r="F106" i="1" s="1"/>
  <c r="F112" i="1" l="1"/>
  <c r="F114" i="1" s="1"/>
  <c r="F144" i="1" s="1"/>
  <c r="F155" i="1" s="1"/>
</calcChain>
</file>

<file path=xl/sharedStrings.xml><?xml version="1.0" encoding="utf-8"?>
<sst xmlns="http://schemas.openxmlformats.org/spreadsheetml/2006/main" count="190" uniqueCount="134">
  <si>
    <t>Obec Slatina nad Zdobnicí</t>
  </si>
  <si>
    <t>IČ 00275395</t>
  </si>
  <si>
    <t xml:space="preserve">v tis. Kč </t>
  </si>
  <si>
    <t xml:space="preserve"> </t>
  </si>
  <si>
    <t>PŘÍJMY</t>
  </si>
  <si>
    <t>Číslo opatř.</t>
  </si>
  <si>
    <t>Dne</t>
  </si>
  <si>
    <t>Paragraf</t>
  </si>
  <si>
    <t>UZ</t>
  </si>
  <si>
    <t>Popis rozpočt. opatření</t>
  </si>
  <si>
    <t>Částka</t>
  </si>
  <si>
    <t>finanč.vypoř. za r. 2014</t>
  </si>
  <si>
    <t>příspěvek na rentgen</t>
  </si>
  <si>
    <t>změna SR z rozhodnutí starosty</t>
  </si>
  <si>
    <t xml:space="preserve">schválený rozpočet na rok 2015 </t>
  </si>
  <si>
    <t>změna SR z rozhodnutí ZO dne 19.3.2014</t>
  </si>
  <si>
    <t>stav SR :</t>
  </si>
  <si>
    <t>Změny schváleného rozpočtu v roce 2015</t>
  </si>
  <si>
    <t>koupě lesního pozemku</t>
  </si>
  <si>
    <t>údržba hrobu M.Hübnerové</t>
  </si>
  <si>
    <t>změna SR z rozhodnutí ZO dne 26.3.2015</t>
  </si>
  <si>
    <t>prodej pozemku Vladimíru Křenovi</t>
  </si>
  <si>
    <t>přípojky KBTV na Rybízovně</t>
  </si>
  <si>
    <t>oprava v položkách z  rozhodnutí starosty</t>
  </si>
  <si>
    <t xml:space="preserve">oprava v položkách </t>
  </si>
  <si>
    <t>oprava v položkách</t>
  </si>
  <si>
    <t>pol. 4213</t>
  </si>
  <si>
    <t>dotace na energ.úspory ZŠ a MŠ</t>
  </si>
  <si>
    <t>pol. 4216</t>
  </si>
  <si>
    <t>prodej tisku</t>
  </si>
  <si>
    <t>změna SR z rozhodnutí ZO dne 25.6.2015</t>
  </si>
  <si>
    <t>údržba kanalizace</t>
  </si>
  <si>
    <t>doprav.obslužnost</t>
  </si>
  <si>
    <t>příspěvek na cyklobusy</t>
  </si>
  <si>
    <t>energ.úspory ZŠ a MŠ</t>
  </si>
  <si>
    <t>příjem knihovna</t>
  </si>
  <si>
    <t>lesní hospodářství</t>
  </si>
  <si>
    <t>obnova kult.památek (M.Hübnerová)</t>
  </si>
  <si>
    <t>platba DPH</t>
  </si>
  <si>
    <t>příspěvek na neivest.náklady na ZŠ a MŠ</t>
  </si>
  <si>
    <t>příspěvek Obci na přípoj.KBTV (Rybízovna)</t>
  </si>
  <si>
    <t xml:space="preserve">silnice </t>
  </si>
  <si>
    <t>oprava nebyt.prostor v kadeřnictví</t>
  </si>
  <si>
    <t>vstupné pouť</t>
  </si>
  <si>
    <t>změna SR z rozhodnutí ZO dne 19.8.2015</t>
  </si>
  <si>
    <t xml:space="preserve">stav SR :               </t>
  </si>
  <si>
    <t>divad.činnost - oprava v položkách</t>
  </si>
  <si>
    <t>SPOZ  - oprava v položkách</t>
  </si>
  <si>
    <t xml:space="preserve">energ.úspory ZŠ </t>
  </si>
  <si>
    <t>energ.úspory MŠ</t>
  </si>
  <si>
    <t>pěstební činnost</t>
  </si>
  <si>
    <t>chodníky - oprava v položkách</t>
  </si>
  <si>
    <t>sportovní areál</t>
  </si>
  <si>
    <t>změna SR z rozhodnutí ZO dne 8.10.2015</t>
  </si>
  <si>
    <t>silnice  - opravy</t>
  </si>
  <si>
    <t>energ.úspory ZŠ</t>
  </si>
  <si>
    <t>pol.4122</t>
  </si>
  <si>
    <t>dotace na hospodaření v lesích od KHK</t>
  </si>
  <si>
    <t>dotace na JSDH od KHK</t>
  </si>
  <si>
    <t>změna SR z rozhodnutí ZO dne 23.11.2015</t>
  </si>
  <si>
    <t>stav SR:</t>
  </si>
  <si>
    <t>stav UR:</t>
  </si>
  <si>
    <t xml:space="preserve">stav UR:       </t>
  </si>
  <si>
    <t xml:space="preserve">stav UR:          </t>
  </si>
  <si>
    <t xml:space="preserve">stav UR :          </t>
  </si>
  <si>
    <r>
      <t xml:space="preserve">stav UR :      </t>
    </r>
    <r>
      <rPr>
        <sz val="11"/>
        <color theme="1"/>
        <rFont val="Calibri"/>
        <family val="2"/>
        <charset val="238"/>
        <scheme val="minor"/>
      </rPr>
      <t xml:space="preserve"> ( na vědomí ZO )</t>
    </r>
  </si>
  <si>
    <t>stav UR :       ( na vědomí ZO )</t>
  </si>
  <si>
    <t>stav UR :</t>
  </si>
  <si>
    <t>prodej parcely na Rybízovně (zbylo 210,34 tis)</t>
  </si>
  <si>
    <t>oprava KT</t>
  </si>
  <si>
    <t>těžba dřeva</t>
  </si>
  <si>
    <t>pěstěbní činnost - sázení stromků</t>
  </si>
  <si>
    <t>lesní hospodářství - prodej dřeva</t>
  </si>
  <si>
    <t>opravy v položkách</t>
  </si>
  <si>
    <t>úprava SR z rozhodnutí starosty</t>
  </si>
  <si>
    <t>daň z příj.FO ze záv.č.</t>
  </si>
  <si>
    <t>dań z příj.FO z sam.výd.č.</t>
  </si>
  <si>
    <t>daň z příj.FO z kap.výn.</t>
  </si>
  <si>
    <t>daň z příj.PO</t>
  </si>
  <si>
    <t>daň z příjmu PO za obec</t>
  </si>
  <si>
    <t>DPH</t>
  </si>
  <si>
    <t>poplatek ze psů</t>
  </si>
  <si>
    <t>odvod z loterií</t>
  </si>
  <si>
    <t>daň z nemovitostí</t>
  </si>
  <si>
    <t>splátky FRB</t>
  </si>
  <si>
    <t>dotace ze SFŽP</t>
  </si>
  <si>
    <t>dotace od Min.ŽP</t>
  </si>
  <si>
    <t>pronájem pozemků</t>
  </si>
  <si>
    <t>lesy těžební činnost</t>
  </si>
  <si>
    <t>stočné</t>
  </si>
  <si>
    <t>galerie</t>
  </si>
  <si>
    <t>KBTV</t>
  </si>
  <si>
    <t>sport.areál</t>
  </si>
  <si>
    <t>pohřebnictví</t>
  </si>
  <si>
    <t>prodej pozemků</t>
  </si>
  <si>
    <t>komunální odpad-prodej známek</t>
  </si>
  <si>
    <t>odměny od EKO-KOMU</t>
  </si>
  <si>
    <t>místní správa</t>
  </si>
  <si>
    <t>změna SR z rozhodnutí ZO dne 17.12.2015</t>
  </si>
  <si>
    <t>správa lesa</t>
  </si>
  <si>
    <t>kanalizace</t>
  </si>
  <si>
    <t>divad.činnost - pouť</t>
  </si>
  <si>
    <t>knihovna</t>
  </si>
  <si>
    <t>pamět.deska+hrob M.Hübnerové</t>
  </si>
  <si>
    <t xml:space="preserve">SPOZ  </t>
  </si>
  <si>
    <t>volný čas dětí</t>
  </si>
  <si>
    <t>bytové hospodářství</t>
  </si>
  <si>
    <t>veřejné osvětlení</t>
  </si>
  <si>
    <t>komunální služby</t>
  </si>
  <si>
    <t>komunální odpady</t>
  </si>
  <si>
    <t>tříděné odpady</t>
  </si>
  <si>
    <t>péče o vzhled obce</t>
  </si>
  <si>
    <t>příspěvek na osob.asistenci</t>
  </si>
  <si>
    <t>příspěvek na pečov.službu</t>
  </si>
  <si>
    <t>ochrana obyvatelstva</t>
  </si>
  <si>
    <t>hasiči</t>
  </si>
  <si>
    <t>zastupitelé</t>
  </si>
  <si>
    <t>bankovní poplatky</t>
  </si>
  <si>
    <t>člens.přísp.Mikroreg.,Euroreg.,SMO</t>
  </si>
  <si>
    <t>poplatek z ubytování</t>
  </si>
  <si>
    <t>poplatek za veř.prostr.</t>
  </si>
  <si>
    <t>nebytové hospodářství</t>
  </si>
  <si>
    <t>odvody z odnětí půdy</t>
  </si>
  <si>
    <t>správní poplatky</t>
  </si>
  <si>
    <t>lesní hospodářtví</t>
  </si>
  <si>
    <t>byty</t>
  </si>
  <si>
    <t>nebyty</t>
  </si>
  <si>
    <t>daň z příj. FO sam.výd.č.</t>
  </si>
  <si>
    <t>dań z příj. FO z kap.výn.</t>
  </si>
  <si>
    <t>daň z příj. PO</t>
  </si>
  <si>
    <t>dań z nemovitostí</t>
  </si>
  <si>
    <t>změna SR z rozhodnutí starosty 31.12.2015</t>
  </si>
  <si>
    <t>úroky</t>
  </si>
  <si>
    <t>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</si>
</sst>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;[Red]#,##0.00"/>
    <numFmt numFmtId="165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sz val="11"/>
      <name val="Calibri"/>
      <family val="2"/>
      <scheme val="minor"/>
    </font>
    <font>
      <b/>
      <u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2" borderId="1" applyNumberFormat="0" applyAlignment="0" applyProtection="0"/>
  </cellStyleXfs>
  <cellXfs count="84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2" xfId="0" applyBorder="1" applyAlignment="1">
      <alignment wrapText="1"/>
    </xf>
    <xf numFmtId="0" fontId="0" fillId="0" borderId="2" xfId="0" applyBorder="1"/>
    <xf numFmtId="14" fontId="0" fillId="0" borderId="2" xfId="0" applyNumberForma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2" xfId="0" applyFill="1" applyBorder="1"/>
    <xf numFmtId="0" fontId="0" fillId="0" borderId="3" xfId="0" applyBorder="1"/>
    <xf numFmtId="0" fontId="0" fillId="0" borderId="2" xfId="0" applyFont="1" applyBorder="1"/>
    <xf numFmtId="14" fontId="0" fillId="0" borderId="2" xfId="0" applyNumberFormat="1" applyFont="1" applyBorder="1"/>
    <xf numFmtId="0" fontId="0" fillId="0" borderId="2" xfId="0" applyFont="1" applyFill="1" applyBorder="1"/>
    <xf numFmtId="0" fontId="0" fillId="4" borderId="2" xfId="0" applyFill="1" applyBorder="1"/>
    <xf numFmtId="14" fontId="0" fillId="4" borderId="2" xfId="0" applyNumberFormat="1" applyFill="1" applyBorder="1"/>
    <xf numFmtId="0" fontId="0" fillId="4" borderId="2" xfId="0" applyFont="1" applyFill="1" applyBorder="1" applyAlignment="1"/>
    <xf numFmtId="14" fontId="0" fillId="4" borderId="2" xfId="0" applyNumberFormat="1" applyFont="1" applyFill="1" applyBorder="1" applyAlignment="1"/>
    <xf numFmtId="0" fontId="0" fillId="4" borderId="2" xfId="0" applyFont="1" applyFill="1" applyBorder="1"/>
    <xf numFmtId="0" fontId="0" fillId="4" borderId="2" xfId="0" applyFont="1" applyFill="1" applyBorder="1" applyAlignment="1">
      <alignment horizontal="right"/>
    </xf>
    <xf numFmtId="0" fontId="0" fillId="0" borderId="0" xfId="0" applyFill="1"/>
    <xf numFmtId="0" fontId="10" fillId="4" borderId="2" xfId="0" applyFont="1" applyFill="1" applyBorder="1"/>
    <xf numFmtId="43" fontId="0" fillId="0" borderId="0" xfId="0" applyNumberFormat="1"/>
    <xf numFmtId="0" fontId="0" fillId="0" borderId="0" xfId="0" applyBorder="1"/>
    <xf numFmtId="0" fontId="10" fillId="4" borderId="0" xfId="0" applyFont="1" applyFill="1" applyBorder="1"/>
    <xf numFmtId="43" fontId="10" fillId="4" borderId="0" xfId="0" applyNumberFormat="1" applyFont="1" applyFill="1" applyBorder="1"/>
    <xf numFmtId="14" fontId="0" fillId="0" borderId="3" xfId="0" applyNumberFormat="1" applyBorder="1"/>
    <xf numFmtId="0" fontId="0" fillId="0" borderId="3" xfId="0" applyBorder="1" applyAlignment="1">
      <alignment wrapText="1"/>
    </xf>
    <xf numFmtId="43" fontId="0" fillId="0" borderId="0" xfId="0" applyNumberFormat="1" applyBorder="1"/>
    <xf numFmtId="0" fontId="0" fillId="4" borderId="2" xfId="0" applyFont="1" applyFill="1" applyBorder="1" applyAlignment="1">
      <alignment horizontal="left"/>
    </xf>
    <xf numFmtId="43" fontId="6" fillId="3" borderId="5" xfId="1" applyFont="1" applyFill="1" applyBorder="1" applyAlignment="1">
      <alignment horizontal="center" wrapText="1"/>
    </xf>
    <xf numFmtId="43" fontId="6" fillId="3" borderId="6" xfId="1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 wrapText="1"/>
    </xf>
    <xf numFmtId="43" fontId="6" fillId="3" borderId="7" xfId="1" applyFont="1" applyFill="1" applyBorder="1" applyAlignment="1">
      <alignment horizontal="center"/>
    </xf>
    <xf numFmtId="0" fontId="0" fillId="0" borderId="8" xfId="0" applyBorder="1"/>
    <xf numFmtId="43" fontId="0" fillId="0" borderId="9" xfId="0" applyNumberFormat="1" applyBorder="1" applyAlignment="1">
      <alignment horizontal="right"/>
    </xf>
    <xf numFmtId="0" fontId="0" fillId="0" borderId="8" xfId="0" applyFont="1" applyBorder="1"/>
    <xf numFmtId="43" fontId="0" fillId="0" borderId="9" xfId="0" applyNumberFormat="1" applyFont="1" applyBorder="1" applyAlignment="1">
      <alignment horizontal="right"/>
    </xf>
    <xf numFmtId="0" fontId="0" fillId="4" borderId="8" xfId="0" applyFont="1" applyFill="1" applyBorder="1" applyAlignment="1"/>
    <xf numFmtId="43" fontId="0" fillId="4" borderId="9" xfId="0" applyNumberFormat="1" applyFont="1" applyFill="1" applyBorder="1" applyAlignment="1">
      <alignment horizontal="right"/>
    </xf>
    <xf numFmtId="0" fontId="0" fillId="4" borderId="8" xfId="0" applyFont="1" applyFill="1" applyBorder="1" applyAlignment="1">
      <alignment horizontal="left"/>
    </xf>
    <xf numFmtId="43" fontId="10" fillId="4" borderId="9" xfId="0" applyNumberFormat="1" applyFont="1" applyFill="1" applyBorder="1"/>
    <xf numFmtId="0" fontId="10" fillId="4" borderId="11" xfId="0" applyFont="1" applyFill="1" applyBorder="1"/>
    <xf numFmtId="43" fontId="10" fillId="4" borderId="12" xfId="0" applyNumberFormat="1" applyFont="1" applyFill="1" applyBorder="1"/>
    <xf numFmtId="0" fontId="0" fillId="0" borderId="13" xfId="0" applyBorder="1"/>
    <xf numFmtId="43" fontId="0" fillId="0" borderId="14" xfId="0" applyNumberFormat="1" applyBorder="1" applyAlignment="1">
      <alignment horizontal="right"/>
    </xf>
    <xf numFmtId="43" fontId="6" fillId="3" borderId="12" xfId="1" applyFont="1" applyFill="1" applyBorder="1" applyAlignment="1">
      <alignment horizontal="right"/>
    </xf>
    <xf numFmtId="0" fontId="11" fillId="0" borderId="4" xfId="0" applyFont="1" applyBorder="1"/>
    <xf numFmtId="0" fontId="0" fillId="4" borderId="2" xfId="0" applyFill="1" applyBorder="1" applyAlignment="1">
      <alignment horizontal="left"/>
    </xf>
    <xf numFmtId="14" fontId="10" fillId="4" borderId="2" xfId="0" applyNumberFormat="1" applyFont="1" applyFill="1" applyBorder="1"/>
    <xf numFmtId="43" fontId="6" fillId="3" borderId="9" xfId="2" applyNumberFormat="1" applyFont="1" applyFill="1" applyBorder="1" applyAlignment="1">
      <alignment horizontal="right"/>
    </xf>
    <xf numFmtId="43" fontId="0" fillId="0" borderId="9" xfId="0" applyNumberFormat="1" applyBorder="1"/>
    <xf numFmtId="164" fontId="0" fillId="0" borderId="9" xfId="0" applyNumberFormat="1" applyBorder="1"/>
    <xf numFmtId="43" fontId="0" fillId="0" borderId="9" xfId="0" applyNumberFormat="1" applyFill="1" applyBorder="1"/>
    <xf numFmtId="43" fontId="0" fillId="0" borderId="9" xfId="0" applyNumberFormat="1" applyFont="1" applyBorder="1"/>
    <xf numFmtId="164" fontId="0" fillId="0" borderId="9" xfId="0" applyNumberFormat="1" applyFont="1" applyBorder="1"/>
    <xf numFmtId="165" fontId="0" fillId="0" borderId="9" xfId="0" applyNumberFormat="1" applyFont="1" applyBorder="1"/>
    <xf numFmtId="0" fontId="0" fillId="4" borderId="8" xfId="0" applyFill="1" applyBorder="1"/>
    <xf numFmtId="43" fontId="0" fillId="4" borderId="9" xfId="0" applyNumberFormat="1" applyFill="1" applyBorder="1"/>
    <xf numFmtId="2" fontId="0" fillId="4" borderId="9" xfId="0" applyNumberFormat="1" applyFill="1" applyBorder="1"/>
    <xf numFmtId="0" fontId="0" fillId="4" borderId="8" xfId="0" applyFill="1" applyBorder="1" applyAlignment="1">
      <alignment horizontal="left"/>
    </xf>
    <xf numFmtId="0" fontId="10" fillId="4" borderId="8" xfId="0" applyFont="1" applyFill="1" applyBorder="1"/>
    <xf numFmtId="2" fontId="10" fillId="4" borderId="9" xfId="1" applyNumberFormat="1" applyFont="1" applyFill="1" applyBorder="1"/>
    <xf numFmtId="0" fontId="0" fillId="0" borderId="11" xfId="0" applyBorder="1"/>
    <xf numFmtId="43" fontId="0" fillId="0" borderId="12" xfId="0" applyNumberForma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10" fillId="4" borderId="8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6" fillId="3" borderId="8" xfId="2" applyFont="1" applyFill="1" applyBorder="1" applyAlignment="1">
      <alignment horizontal="left" wrapText="1"/>
    </xf>
    <xf numFmtId="0" fontId="6" fillId="3" borderId="2" xfId="2" applyFont="1" applyFill="1" applyBorder="1" applyAlignment="1">
      <alignment horizontal="left" wrapText="1"/>
    </xf>
    <xf numFmtId="0" fontId="6" fillId="3" borderId="10" xfId="2" applyFont="1" applyFill="1" applyBorder="1" applyAlignment="1">
      <alignment horizontal="left" wrapText="1"/>
    </xf>
    <xf numFmtId="0" fontId="6" fillId="3" borderId="11" xfId="2" applyFont="1" applyFill="1" applyBorder="1" applyAlignment="1">
      <alignment horizontal="left" wrapText="1"/>
    </xf>
    <xf numFmtId="0" fontId="0" fillId="0" borderId="8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8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left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tabSelected="1" topLeftCell="A136" zoomScale="140" zoomScaleNormal="140" workbookViewId="0">
      <selection activeCell="A136" sqref="A136"/>
    </sheetView>
  </sheetViews>
  <sheetFormatPr defaultRowHeight="15" x14ac:dyDescent="0.25"/>
  <cols>
    <col min="2" max="2" width="11.7109375" customWidth="1"/>
    <col min="5" max="5" width="37.85546875" customWidth="1"/>
    <col min="6" max="6" width="17.42578125" customWidth="1"/>
    <col min="8" max="8" width="10.42578125" bestFit="1" customWidth="1"/>
  </cols>
  <sheetData>
    <row r="1" spans="1:6" ht="23.25" x14ac:dyDescent="0.35">
      <c r="A1" s="7" t="s">
        <v>17</v>
      </c>
      <c r="B1" s="7"/>
      <c r="C1" s="7"/>
      <c r="D1" s="7"/>
      <c r="E1" s="8"/>
      <c r="F1" s="2"/>
    </row>
    <row r="2" spans="1:6" ht="18.75" x14ac:dyDescent="0.3">
      <c r="A2" s="1" t="s">
        <v>0</v>
      </c>
      <c r="B2" s="1"/>
      <c r="C2" s="1"/>
      <c r="D2" s="1"/>
      <c r="E2" s="2" t="s">
        <v>1</v>
      </c>
      <c r="F2" s="3" t="s">
        <v>3</v>
      </c>
    </row>
    <row r="3" spans="1:6" ht="24" thickBot="1" x14ac:dyDescent="0.4">
      <c r="A3" s="9" t="s">
        <v>4</v>
      </c>
      <c r="B3" s="1"/>
      <c r="C3" s="1"/>
      <c r="D3" s="1"/>
      <c r="E3" s="2"/>
      <c r="F3" s="3" t="s">
        <v>2</v>
      </c>
    </row>
    <row r="4" spans="1:6" ht="30" x14ac:dyDescent="0.25">
      <c r="A4" s="31" t="s">
        <v>5</v>
      </c>
      <c r="B4" s="32" t="s">
        <v>6</v>
      </c>
      <c r="C4" s="32" t="s">
        <v>7</v>
      </c>
      <c r="D4" s="32" t="s">
        <v>8</v>
      </c>
      <c r="E4" s="33" t="s">
        <v>9</v>
      </c>
      <c r="F4" s="34" t="s">
        <v>10</v>
      </c>
    </row>
    <row r="5" spans="1:6" ht="15.75" thickBot="1" x14ac:dyDescent="0.3">
      <c r="A5" s="76" t="s">
        <v>14</v>
      </c>
      <c r="B5" s="77"/>
      <c r="C5" s="77"/>
      <c r="D5" s="77"/>
      <c r="E5" s="77"/>
      <c r="F5" s="47">
        <v>11785</v>
      </c>
    </row>
    <row r="6" spans="1:6" ht="16.5" customHeight="1" x14ac:dyDescent="0.25">
      <c r="A6" s="45">
        <v>4</v>
      </c>
      <c r="B6" s="27">
        <v>42089</v>
      </c>
      <c r="C6" s="11">
        <v>3639</v>
      </c>
      <c r="D6" s="11"/>
      <c r="E6" s="28" t="s">
        <v>21</v>
      </c>
      <c r="F6" s="46">
        <v>28.53</v>
      </c>
    </row>
    <row r="7" spans="1:6" x14ac:dyDescent="0.25">
      <c r="A7" s="80" t="s">
        <v>20</v>
      </c>
      <c r="B7" s="81"/>
      <c r="C7" s="81"/>
      <c r="D7" s="81"/>
      <c r="E7" s="5" t="s">
        <v>16</v>
      </c>
      <c r="F7" s="36">
        <f>SUM(F5:F6)</f>
        <v>11813.53</v>
      </c>
    </row>
    <row r="8" spans="1:6" x14ac:dyDescent="0.25">
      <c r="A8" s="37">
        <v>6</v>
      </c>
      <c r="B8" s="13">
        <v>42180</v>
      </c>
      <c r="C8" s="12" t="s">
        <v>26</v>
      </c>
      <c r="D8" s="12">
        <v>90877</v>
      </c>
      <c r="E8" s="12" t="s">
        <v>27</v>
      </c>
      <c r="F8" s="38">
        <v>356.34</v>
      </c>
    </row>
    <row r="9" spans="1:6" x14ac:dyDescent="0.25">
      <c r="A9" s="37"/>
      <c r="B9" s="12"/>
      <c r="C9" s="12" t="s">
        <v>28</v>
      </c>
      <c r="D9" s="12">
        <v>15835</v>
      </c>
      <c r="E9" s="12" t="s">
        <v>27</v>
      </c>
      <c r="F9" s="38">
        <v>6057.78</v>
      </c>
    </row>
    <row r="10" spans="1:6" x14ac:dyDescent="0.25">
      <c r="A10" s="37"/>
      <c r="B10" s="12"/>
      <c r="C10" s="12">
        <v>3349</v>
      </c>
      <c r="D10" s="12"/>
      <c r="E10" s="12" t="s">
        <v>29</v>
      </c>
      <c r="F10" s="38">
        <v>2.44</v>
      </c>
    </row>
    <row r="11" spans="1:6" x14ac:dyDescent="0.25">
      <c r="A11" s="37"/>
      <c r="B11" s="12"/>
      <c r="C11" s="12">
        <v>1032</v>
      </c>
      <c r="D11" s="12"/>
      <c r="E11" s="12" t="s">
        <v>36</v>
      </c>
      <c r="F11" s="38">
        <v>500</v>
      </c>
    </row>
    <row r="12" spans="1:6" x14ac:dyDescent="0.25">
      <c r="A12" s="37"/>
      <c r="B12" s="12"/>
      <c r="C12" s="12">
        <v>3314</v>
      </c>
      <c r="D12" s="12"/>
      <c r="E12" s="12" t="s">
        <v>35</v>
      </c>
      <c r="F12" s="38">
        <v>0.27</v>
      </c>
    </row>
    <row r="13" spans="1:6" x14ac:dyDescent="0.25">
      <c r="A13" s="37"/>
      <c r="B13" s="12"/>
      <c r="C13" s="12">
        <v>3341</v>
      </c>
      <c r="D13" s="12"/>
      <c r="E13" s="12" t="s">
        <v>40</v>
      </c>
      <c r="F13" s="38">
        <v>8.4700000000000006</v>
      </c>
    </row>
    <row r="14" spans="1:6" x14ac:dyDescent="0.25">
      <c r="A14" s="78" t="s">
        <v>30</v>
      </c>
      <c r="B14" s="79"/>
      <c r="C14" s="79"/>
      <c r="D14" s="79"/>
      <c r="E14" s="12" t="s">
        <v>45</v>
      </c>
      <c r="F14" s="38">
        <f>SUM(F7:F13)</f>
        <v>18738.830000000002</v>
      </c>
    </row>
    <row r="15" spans="1:6" x14ac:dyDescent="0.25">
      <c r="A15" s="39">
        <v>8</v>
      </c>
      <c r="B15" s="18">
        <v>42235</v>
      </c>
      <c r="C15" s="17">
        <v>1032</v>
      </c>
      <c r="D15" s="17"/>
      <c r="E15" s="19" t="s">
        <v>36</v>
      </c>
      <c r="F15" s="40">
        <v>11</v>
      </c>
    </row>
    <row r="16" spans="1:6" x14ac:dyDescent="0.25">
      <c r="A16" s="41"/>
      <c r="B16" s="30"/>
      <c r="C16" s="20">
        <v>3311</v>
      </c>
      <c r="D16" s="30"/>
      <c r="E16" s="19" t="s">
        <v>43</v>
      </c>
      <c r="F16" s="40">
        <v>15.6</v>
      </c>
    </row>
    <row r="17" spans="1:6" x14ac:dyDescent="0.25">
      <c r="A17" s="82" t="s">
        <v>44</v>
      </c>
      <c r="B17" s="83"/>
      <c r="C17" s="83"/>
      <c r="D17" s="83"/>
      <c r="E17" s="19" t="s">
        <v>45</v>
      </c>
      <c r="F17" s="40">
        <f>SUM(F14:F16)</f>
        <v>18765.43</v>
      </c>
    </row>
    <row r="18" spans="1:6" x14ac:dyDescent="0.25">
      <c r="A18" s="39">
        <v>10</v>
      </c>
      <c r="B18" s="18">
        <v>42331</v>
      </c>
      <c r="C18" s="20" t="s">
        <v>56</v>
      </c>
      <c r="D18" s="17"/>
      <c r="E18" s="19" t="s">
        <v>57</v>
      </c>
      <c r="F18" s="40">
        <v>4.8600000000000003</v>
      </c>
    </row>
    <row r="19" spans="1:6" x14ac:dyDescent="0.25">
      <c r="A19" s="39"/>
      <c r="B19" s="18"/>
      <c r="C19" s="20" t="s">
        <v>56</v>
      </c>
      <c r="D19" s="17"/>
      <c r="E19" s="19" t="s">
        <v>58</v>
      </c>
      <c r="F19" s="40">
        <v>6</v>
      </c>
    </row>
    <row r="20" spans="1:6" x14ac:dyDescent="0.25">
      <c r="A20" s="39"/>
      <c r="B20" s="18"/>
      <c r="C20" s="17">
        <v>6171</v>
      </c>
      <c r="D20" s="17"/>
      <c r="E20" s="15" t="s">
        <v>68</v>
      </c>
      <c r="F20" s="40">
        <v>206.66</v>
      </c>
    </row>
    <row r="21" spans="1:6" x14ac:dyDescent="0.25">
      <c r="A21" s="39"/>
      <c r="B21" s="18"/>
      <c r="C21" s="17">
        <v>1032</v>
      </c>
      <c r="D21" s="17"/>
      <c r="E21" s="15" t="s">
        <v>72</v>
      </c>
      <c r="F21" s="40">
        <v>40</v>
      </c>
    </row>
    <row r="22" spans="1:6" x14ac:dyDescent="0.25">
      <c r="A22" s="82" t="s">
        <v>59</v>
      </c>
      <c r="B22" s="83"/>
      <c r="C22" s="83"/>
      <c r="D22" s="83"/>
      <c r="E22" s="19" t="s">
        <v>60</v>
      </c>
      <c r="F22" s="40">
        <f>SUM(F17:F21)</f>
        <v>19022.95</v>
      </c>
    </row>
    <row r="23" spans="1:6" s="21" customFormat="1" x14ac:dyDescent="0.25">
      <c r="A23" s="35">
        <v>12</v>
      </c>
      <c r="B23" s="6">
        <v>42355</v>
      </c>
      <c r="C23" s="5"/>
      <c r="D23" s="5">
        <v>1111</v>
      </c>
      <c r="E23" s="22" t="s">
        <v>75</v>
      </c>
      <c r="F23" s="42">
        <v>160</v>
      </c>
    </row>
    <row r="24" spans="1:6" s="21" customFormat="1" x14ac:dyDescent="0.25">
      <c r="A24" s="35"/>
      <c r="B24" s="5"/>
      <c r="C24" s="5"/>
      <c r="D24" s="5">
        <v>1112</v>
      </c>
      <c r="E24" s="22" t="s">
        <v>76</v>
      </c>
      <c r="F24" s="42">
        <v>37</v>
      </c>
    </row>
    <row r="25" spans="1:6" s="21" customFormat="1" x14ac:dyDescent="0.25">
      <c r="A25" s="35"/>
      <c r="B25" s="5"/>
      <c r="C25" s="5"/>
      <c r="D25" s="5">
        <v>1113</v>
      </c>
      <c r="E25" s="22" t="s">
        <v>77</v>
      </c>
      <c r="F25" s="42">
        <v>22</v>
      </c>
    </row>
    <row r="26" spans="1:6" s="21" customFormat="1" x14ac:dyDescent="0.25">
      <c r="A26" s="35"/>
      <c r="B26" s="5"/>
      <c r="C26" s="5"/>
      <c r="D26" s="5">
        <v>1121</v>
      </c>
      <c r="E26" s="22" t="s">
        <v>78</v>
      </c>
      <c r="F26" s="42">
        <v>250</v>
      </c>
    </row>
    <row r="27" spans="1:6" s="21" customFormat="1" x14ac:dyDescent="0.25">
      <c r="A27" s="35"/>
      <c r="B27" s="5"/>
      <c r="C27" s="5"/>
      <c r="D27" s="5">
        <v>1122</v>
      </c>
      <c r="E27" s="22" t="s">
        <v>79</v>
      </c>
      <c r="F27" s="42">
        <v>-8.9700000000000006</v>
      </c>
    </row>
    <row r="28" spans="1:6" s="21" customFormat="1" x14ac:dyDescent="0.25">
      <c r="A28" s="35"/>
      <c r="B28" s="5"/>
      <c r="C28" s="5"/>
      <c r="D28" s="5">
        <v>1211</v>
      </c>
      <c r="E28" s="22" t="s">
        <v>80</v>
      </c>
      <c r="F28" s="42">
        <v>620</v>
      </c>
    </row>
    <row r="29" spans="1:6" s="21" customFormat="1" x14ac:dyDescent="0.25">
      <c r="A29" s="35"/>
      <c r="B29" s="5"/>
      <c r="C29" s="5"/>
      <c r="D29" s="5">
        <v>1341</v>
      </c>
      <c r="E29" s="22" t="s">
        <v>81</v>
      </c>
      <c r="F29" s="42">
        <v>-0.46</v>
      </c>
    </row>
    <row r="30" spans="1:6" s="21" customFormat="1" x14ac:dyDescent="0.25">
      <c r="A30" s="35"/>
      <c r="B30" s="5"/>
      <c r="C30" s="5"/>
      <c r="D30" s="5">
        <v>1343</v>
      </c>
      <c r="E30" s="22" t="s">
        <v>120</v>
      </c>
      <c r="F30" s="42">
        <v>-0.69</v>
      </c>
    </row>
    <row r="31" spans="1:6" s="21" customFormat="1" x14ac:dyDescent="0.25">
      <c r="A31" s="35"/>
      <c r="B31" s="5"/>
      <c r="C31" s="5"/>
      <c r="D31" s="5">
        <v>1345</v>
      </c>
      <c r="E31" s="22" t="s">
        <v>119</v>
      </c>
      <c r="F31" s="42">
        <v>-0.3</v>
      </c>
    </row>
    <row r="32" spans="1:6" s="21" customFormat="1" x14ac:dyDescent="0.25">
      <c r="A32" s="35"/>
      <c r="B32" s="5"/>
      <c r="C32" s="5"/>
      <c r="D32" s="5">
        <v>1351</v>
      </c>
      <c r="E32" s="22" t="s">
        <v>82</v>
      </c>
      <c r="F32" s="42">
        <v>10</v>
      </c>
    </row>
    <row r="33" spans="1:6" s="21" customFormat="1" x14ac:dyDescent="0.25">
      <c r="A33" s="35"/>
      <c r="B33" s="5"/>
      <c r="C33" s="5"/>
      <c r="D33" s="5">
        <v>1511</v>
      </c>
      <c r="E33" s="22" t="s">
        <v>83</v>
      </c>
      <c r="F33" s="42">
        <v>100</v>
      </c>
    </row>
    <row r="34" spans="1:6" s="21" customFormat="1" x14ac:dyDescent="0.25">
      <c r="A34" s="35"/>
      <c r="B34" s="5"/>
      <c r="C34" s="5"/>
      <c r="D34" s="5">
        <v>2460</v>
      </c>
      <c r="E34" s="22" t="s">
        <v>84</v>
      </c>
      <c r="F34" s="42">
        <v>-1.1000000000000001</v>
      </c>
    </row>
    <row r="35" spans="1:6" s="21" customFormat="1" x14ac:dyDescent="0.25">
      <c r="A35" s="35"/>
      <c r="B35" s="5"/>
      <c r="C35" s="5"/>
      <c r="D35" s="5">
        <v>4213</v>
      </c>
      <c r="E35" s="22" t="s">
        <v>85</v>
      </c>
      <c r="F35" s="42">
        <v>-2.84</v>
      </c>
    </row>
    <row r="36" spans="1:6" s="21" customFormat="1" x14ac:dyDescent="0.25">
      <c r="A36" s="35"/>
      <c r="B36" s="5"/>
      <c r="C36" s="5"/>
      <c r="D36" s="5">
        <v>4216</v>
      </c>
      <c r="E36" s="22" t="s">
        <v>86</v>
      </c>
      <c r="F36" s="42">
        <v>-48.23</v>
      </c>
    </row>
    <row r="37" spans="1:6" s="21" customFormat="1" x14ac:dyDescent="0.25">
      <c r="A37" s="35"/>
      <c r="B37" s="5"/>
      <c r="C37" s="5">
        <v>1012</v>
      </c>
      <c r="D37" s="5"/>
      <c r="E37" s="22" t="s">
        <v>87</v>
      </c>
      <c r="F37" s="42">
        <v>-0.63</v>
      </c>
    </row>
    <row r="38" spans="1:6" s="21" customFormat="1" x14ac:dyDescent="0.25">
      <c r="A38" s="35"/>
      <c r="B38" s="5"/>
      <c r="C38" s="5">
        <v>1032</v>
      </c>
      <c r="D38" s="5"/>
      <c r="E38" s="22" t="s">
        <v>88</v>
      </c>
      <c r="F38" s="42">
        <v>25</v>
      </c>
    </row>
    <row r="39" spans="1:6" s="21" customFormat="1" x14ac:dyDescent="0.25">
      <c r="A39" s="35"/>
      <c r="B39" s="5"/>
      <c r="C39" s="5">
        <v>2321</v>
      </c>
      <c r="D39" s="5"/>
      <c r="E39" s="22" t="s">
        <v>89</v>
      </c>
      <c r="F39" s="42">
        <v>-4.03</v>
      </c>
    </row>
    <row r="40" spans="1:6" s="21" customFormat="1" x14ac:dyDescent="0.25">
      <c r="A40" s="35"/>
      <c r="B40" s="5"/>
      <c r="C40" s="5">
        <v>3315</v>
      </c>
      <c r="D40" s="5"/>
      <c r="E40" s="22" t="s">
        <v>90</v>
      </c>
      <c r="F40" s="42">
        <v>0.76</v>
      </c>
    </row>
    <row r="41" spans="1:6" s="21" customFormat="1" x14ac:dyDescent="0.25">
      <c r="A41" s="35"/>
      <c r="B41" s="5"/>
      <c r="C41" s="5">
        <v>3341</v>
      </c>
      <c r="D41" s="5"/>
      <c r="E41" s="22" t="s">
        <v>91</v>
      </c>
      <c r="F41" s="42">
        <v>-12.66</v>
      </c>
    </row>
    <row r="42" spans="1:6" s="21" customFormat="1" x14ac:dyDescent="0.25">
      <c r="A42" s="35"/>
      <c r="B42" s="5"/>
      <c r="C42" s="5">
        <v>3419</v>
      </c>
      <c r="D42" s="5"/>
      <c r="E42" s="22" t="s">
        <v>92</v>
      </c>
      <c r="F42" s="42">
        <v>-2.8</v>
      </c>
    </row>
    <row r="43" spans="1:6" s="21" customFormat="1" x14ac:dyDescent="0.25">
      <c r="A43" s="35"/>
      <c r="B43" s="5"/>
      <c r="C43" s="5">
        <v>3632</v>
      </c>
      <c r="D43" s="5"/>
      <c r="E43" s="22" t="s">
        <v>93</v>
      </c>
      <c r="F43" s="42">
        <v>2.4</v>
      </c>
    </row>
    <row r="44" spans="1:6" s="21" customFormat="1" x14ac:dyDescent="0.25">
      <c r="A44" s="35"/>
      <c r="B44" s="5"/>
      <c r="C44" s="5">
        <v>3639</v>
      </c>
      <c r="D44" s="5"/>
      <c r="E44" s="22" t="s">
        <v>94</v>
      </c>
      <c r="F44" s="42">
        <v>83.28</v>
      </c>
    </row>
    <row r="45" spans="1:6" s="21" customFormat="1" x14ac:dyDescent="0.25">
      <c r="A45" s="35"/>
      <c r="B45" s="5"/>
      <c r="C45" s="5">
        <v>3722</v>
      </c>
      <c r="D45" s="5"/>
      <c r="E45" s="22" t="s">
        <v>95</v>
      </c>
      <c r="F45" s="42">
        <v>7</v>
      </c>
    </row>
    <row r="46" spans="1:6" s="21" customFormat="1" x14ac:dyDescent="0.25">
      <c r="A46" s="35"/>
      <c r="B46" s="5"/>
      <c r="C46" s="5">
        <v>3725</v>
      </c>
      <c r="D46" s="5"/>
      <c r="E46" s="22" t="s">
        <v>96</v>
      </c>
      <c r="F46" s="42">
        <v>-3.5</v>
      </c>
    </row>
    <row r="47" spans="1:6" x14ac:dyDescent="0.25">
      <c r="A47" s="35" t="s">
        <v>3</v>
      </c>
      <c r="B47" s="6" t="s">
        <v>3</v>
      </c>
      <c r="C47" s="5">
        <v>6171</v>
      </c>
      <c r="D47" s="5"/>
      <c r="E47" s="22" t="s">
        <v>97</v>
      </c>
      <c r="F47" s="42">
        <v>-3.92</v>
      </c>
    </row>
    <row r="48" spans="1:6" x14ac:dyDescent="0.25">
      <c r="A48" s="35" t="s">
        <v>98</v>
      </c>
      <c r="B48" s="5"/>
      <c r="C48" s="5"/>
      <c r="D48" s="5"/>
      <c r="E48" s="22" t="s">
        <v>60</v>
      </c>
      <c r="F48" s="42">
        <f>SUM(F22:F47)</f>
        <v>20250.260000000006</v>
      </c>
    </row>
    <row r="49" spans="1:6" x14ac:dyDescent="0.25">
      <c r="A49" s="35">
        <v>14</v>
      </c>
      <c r="B49" s="6">
        <v>42369</v>
      </c>
      <c r="C49" s="5"/>
      <c r="D49" s="5">
        <v>1334</v>
      </c>
      <c r="E49" s="22" t="s">
        <v>122</v>
      </c>
      <c r="F49" s="42">
        <v>-0.73</v>
      </c>
    </row>
    <row r="50" spans="1:6" x14ac:dyDescent="0.25">
      <c r="A50" s="35"/>
      <c r="B50" s="6"/>
      <c r="C50" s="5"/>
      <c r="D50" s="5">
        <v>1361</v>
      </c>
      <c r="E50" s="22" t="s">
        <v>123</v>
      </c>
      <c r="F50" s="42">
        <v>0.6</v>
      </c>
    </row>
    <row r="51" spans="1:6" x14ac:dyDescent="0.25">
      <c r="A51" s="35"/>
      <c r="B51" s="6"/>
      <c r="C51" s="5">
        <v>1032</v>
      </c>
      <c r="D51" s="5"/>
      <c r="E51" s="22" t="s">
        <v>124</v>
      </c>
      <c r="F51" s="42">
        <v>4.42</v>
      </c>
    </row>
    <row r="52" spans="1:6" x14ac:dyDescent="0.25">
      <c r="A52" s="35"/>
      <c r="B52" s="6"/>
      <c r="C52" s="5">
        <v>3612</v>
      </c>
      <c r="D52" s="5"/>
      <c r="E52" s="22" t="s">
        <v>125</v>
      </c>
      <c r="F52" s="42">
        <v>-2.44</v>
      </c>
    </row>
    <row r="53" spans="1:6" x14ac:dyDescent="0.25">
      <c r="A53" s="35"/>
      <c r="B53" s="6"/>
      <c r="C53" s="5">
        <v>3613</v>
      </c>
      <c r="D53" s="5"/>
      <c r="E53" s="22" t="s">
        <v>126</v>
      </c>
      <c r="F53" s="42">
        <v>0.1</v>
      </c>
    </row>
    <row r="54" spans="1:6" x14ac:dyDescent="0.25">
      <c r="A54" s="35"/>
      <c r="B54" s="6"/>
      <c r="C54" s="5">
        <v>3722</v>
      </c>
      <c r="D54" s="5"/>
      <c r="E54" s="22" t="s">
        <v>95</v>
      </c>
      <c r="F54" s="42">
        <v>1.22</v>
      </c>
    </row>
    <row r="55" spans="1:6" x14ac:dyDescent="0.25">
      <c r="A55" s="35"/>
      <c r="B55" s="6"/>
      <c r="C55" s="5">
        <v>6171</v>
      </c>
      <c r="D55" s="5"/>
      <c r="E55" s="22" t="s">
        <v>97</v>
      </c>
      <c r="F55" s="42">
        <v>-4.3899999999999997</v>
      </c>
    </row>
    <row r="56" spans="1:6" x14ac:dyDescent="0.25">
      <c r="A56" s="35"/>
      <c r="B56" s="6"/>
      <c r="C56" s="5"/>
      <c r="D56" s="5">
        <v>1111</v>
      </c>
      <c r="E56" s="22" t="s">
        <v>75</v>
      </c>
      <c r="F56" s="42">
        <v>2.58</v>
      </c>
    </row>
    <row r="57" spans="1:6" x14ac:dyDescent="0.25">
      <c r="A57" s="35"/>
      <c r="B57" s="6"/>
      <c r="C57" s="5"/>
      <c r="D57" s="5">
        <v>1112</v>
      </c>
      <c r="E57" s="22" t="s">
        <v>127</v>
      </c>
      <c r="F57" s="42">
        <v>0.86</v>
      </c>
    </row>
    <row r="58" spans="1:6" x14ac:dyDescent="0.25">
      <c r="A58" s="35"/>
      <c r="B58" s="6"/>
      <c r="C58" s="5"/>
      <c r="D58" s="5">
        <v>1113</v>
      </c>
      <c r="E58" s="22" t="s">
        <v>128</v>
      </c>
      <c r="F58" s="42">
        <v>0.59</v>
      </c>
    </row>
    <row r="59" spans="1:6" x14ac:dyDescent="0.25">
      <c r="A59" s="35"/>
      <c r="B59" s="6"/>
      <c r="C59" s="5"/>
      <c r="D59" s="5">
        <v>1121</v>
      </c>
      <c r="E59" s="22" t="s">
        <v>129</v>
      </c>
      <c r="F59" s="42">
        <v>2.54</v>
      </c>
    </row>
    <row r="60" spans="1:6" x14ac:dyDescent="0.25">
      <c r="A60" s="35"/>
      <c r="B60" s="6"/>
      <c r="C60" s="5"/>
      <c r="D60" s="5">
        <v>1351</v>
      </c>
      <c r="E60" s="22" t="s">
        <v>82</v>
      </c>
      <c r="F60" s="42">
        <v>3.08</v>
      </c>
    </row>
    <row r="61" spans="1:6" x14ac:dyDescent="0.25">
      <c r="A61" s="35"/>
      <c r="B61" s="6"/>
      <c r="C61" s="5"/>
      <c r="D61" s="5">
        <v>1511</v>
      </c>
      <c r="E61" s="22" t="s">
        <v>130</v>
      </c>
      <c r="F61" s="42">
        <v>11.8</v>
      </c>
    </row>
    <row r="62" spans="1:6" x14ac:dyDescent="0.25">
      <c r="A62" s="35"/>
      <c r="B62" s="6"/>
      <c r="C62" s="5">
        <v>6330</v>
      </c>
      <c r="D62" s="5"/>
      <c r="E62" s="22" t="s">
        <v>132</v>
      </c>
      <c r="F62" s="42">
        <v>-1.98</v>
      </c>
    </row>
    <row r="63" spans="1:6" ht="15.75" thickBot="1" x14ac:dyDescent="0.3">
      <c r="A63" s="66" t="s">
        <v>131</v>
      </c>
      <c r="B63" s="67"/>
      <c r="C63" s="67"/>
      <c r="D63" s="67"/>
      <c r="E63" s="43"/>
      <c r="F63" s="44">
        <f>SUM(F48:F62)</f>
        <v>20268.510000000009</v>
      </c>
    </row>
    <row r="64" spans="1:6" x14ac:dyDescent="0.25">
      <c r="A64" s="24"/>
      <c r="B64" s="24"/>
      <c r="C64" s="24"/>
      <c r="D64" s="24"/>
      <c r="E64" s="25"/>
      <c r="F64" s="26"/>
    </row>
    <row r="65" spans="1:6" ht="21.75" thickBot="1" x14ac:dyDescent="0.4">
      <c r="A65" s="48" t="s">
        <v>133</v>
      </c>
      <c r="B65" s="24"/>
      <c r="C65" s="24"/>
      <c r="D65" s="24"/>
      <c r="E65" s="25" t="s">
        <v>3</v>
      </c>
      <c r="F65" s="26"/>
    </row>
    <row r="66" spans="1:6" ht="30" x14ac:dyDescent="0.25">
      <c r="A66" s="31" t="s">
        <v>5</v>
      </c>
      <c r="B66" s="32" t="s">
        <v>6</v>
      </c>
      <c r="C66" s="32" t="s">
        <v>7</v>
      </c>
      <c r="D66" s="32" t="s">
        <v>8</v>
      </c>
      <c r="E66" s="33" t="s">
        <v>9</v>
      </c>
      <c r="F66" s="34" t="s">
        <v>10</v>
      </c>
    </row>
    <row r="67" spans="1:6" ht="30" customHeight="1" x14ac:dyDescent="0.25">
      <c r="A67" s="74" t="s">
        <v>14</v>
      </c>
      <c r="B67" s="75"/>
      <c r="C67" s="75"/>
      <c r="D67" s="75"/>
      <c r="E67" s="75"/>
      <c r="F67" s="51">
        <v>11787</v>
      </c>
    </row>
    <row r="68" spans="1:6" x14ac:dyDescent="0.25">
      <c r="A68" s="35">
        <v>1</v>
      </c>
      <c r="B68" s="6">
        <v>42009</v>
      </c>
      <c r="C68" s="5">
        <v>6402</v>
      </c>
      <c r="D68" s="5"/>
      <c r="E68" s="4" t="s">
        <v>11</v>
      </c>
      <c r="F68" s="52">
        <v>12.74</v>
      </c>
    </row>
    <row r="69" spans="1:6" x14ac:dyDescent="0.25">
      <c r="A69" s="35" t="s">
        <v>13</v>
      </c>
      <c r="B69" s="6"/>
      <c r="C69" s="5"/>
      <c r="D69" s="5"/>
      <c r="E69" s="4" t="s">
        <v>67</v>
      </c>
      <c r="F69" s="52">
        <f>SUM(F67:F68)</f>
        <v>11799.74</v>
      </c>
    </row>
    <row r="70" spans="1:6" x14ac:dyDescent="0.25">
      <c r="A70" s="35">
        <v>2</v>
      </c>
      <c r="B70" s="6">
        <v>42036</v>
      </c>
      <c r="C70" s="5">
        <v>3522</v>
      </c>
      <c r="D70" s="5"/>
      <c r="E70" s="5" t="s">
        <v>12</v>
      </c>
      <c r="F70" s="52">
        <v>15</v>
      </c>
    </row>
    <row r="71" spans="1:6" x14ac:dyDescent="0.25">
      <c r="A71" s="35" t="s">
        <v>15</v>
      </c>
      <c r="B71" s="5"/>
      <c r="C71" s="5"/>
      <c r="D71" s="5"/>
      <c r="E71" s="5" t="s">
        <v>67</v>
      </c>
      <c r="F71" s="52">
        <f>SUM(F69:F70)</f>
        <v>11814.74</v>
      </c>
    </row>
    <row r="72" spans="1:6" ht="19.5" customHeight="1" x14ac:dyDescent="0.25">
      <c r="A72" s="35">
        <v>3</v>
      </c>
      <c r="B72" s="6">
        <v>42064</v>
      </c>
      <c r="C72" s="5">
        <v>5512</v>
      </c>
      <c r="D72" s="5"/>
      <c r="E72" s="4" t="s">
        <v>23</v>
      </c>
      <c r="F72" s="53">
        <v>0</v>
      </c>
    </row>
    <row r="73" spans="1:6" x14ac:dyDescent="0.25">
      <c r="A73" s="35"/>
      <c r="B73" s="5"/>
      <c r="C73" s="5"/>
      <c r="D73" s="5"/>
      <c r="E73" s="5" t="s">
        <v>67</v>
      </c>
      <c r="F73" s="52">
        <f>SUM(F71:F72)</f>
        <v>11814.74</v>
      </c>
    </row>
    <row r="74" spans="1:6" x14ac:dyDescent="0.25">
      <c r="A74" s="35">
        <v>4</v>
      </c>
      <c r="B74" s="6">
        <v>42089</v>
      </c>
      <c r="C74" s="5">
        <v>3639</v>
      </c>
      <c r="D74" s="5"/>
      <c r="E74" s="10" t="s">
        <v>18</v>
      </c>
      <c r="F74" s="52">
        <v>62.5</v>
      </c>
    </row>
    <row r="75" spans="1:6" x14ac:dyDescent="0.25">
      <c r="A75" s="35" t="s">
        <v>3</v>
      </c>
      <c r="B75" s="5"/>
      <c r="C75" s="10">
        <v>3326</v>
      </c>
      <c r="D75" s="5"/>
      <c r="E75" s="10" t="s">
        <v>19</v>
      </c>
      <c r="F75" s="54">
        <v>10.75</v>
      </c>
    </row>
    <row r="76" spans="1:6" x14ac:dyDescent="0.25">
      <c r="A76" s="35" t="s">
        <v>20</v>
      </c>
      <c r="B76" s="5"/>
      <c r="C76" s="5"/>
      <c r="D76" s="5"/>
      <c r="E76" s="5" t="s">
        <v>67</v>
      </c>
      <c r="F76" s="52">
        <f>SUM(F73:F75)</f>
        <v>11887.99</v>
      </c>
    </row>
    <row r="77" spans="1:6" x14ac:dyDescent="0.25">
      <c r="A77" s="37">
        <v>5</v>
      </c>
      <c r="B77" s="13">
        <v>42126</v>
      </c>
      <c r="C77" s="14">
        <v>3341</v>
      </c>
      <c r="D77" s="12"/>
      <c r="E77" s="14" t="s">
        <v>22</v>
      </c>
      <c r="F77" s="55">
        <v>27.2</v>
      </c>
    </row>
    <row r="78" spans="1:6" x14ac:dyDescent="0.25">
      <c r="A78" s="37"/>
      <c r="B78" s="12"/>
      <c r="C78" s="12">
        <v>3639</v>
      </c>
      <c r="D78" s="12"/>
      <c r="E78" s="12" t="s">
        <v>24</v>
      </c>
      <c r="F78" s="56">
        <v>0</v>
      </c>
    </row>
    <row r="79" spans="1:6" x14ac:dyDescent="0.25">
      <c r="A79" s="37"/>
      <c r="B79" s="12"/>
      <c r="C79" s="12">
        <v>3326</v>
      </c>
      <c r="D79" s="12"/>
      <c r="E79" s="12" t="s">
        <v>25</v>
      </c>
      <c r="F79" s="56">
        <v>0</v>
      </c>
    </row>
    <row r="80" spans="1:6" x14ac:dyDescent="0.25">
      <c r="A80" s="68" t="s">
        <v>13</v>
      </c>
      <c r="B80" s="69"/>
      <c r="C80" s="69"/>
      <c r="D80" s="69"/>
      <c r="E80" s="5" t="s">
        <v>65</v>
      </c>
      <c r="F80" s="52">
        <f>SUM(F76:F79)</f>
        <v>11915.19</v>
      </c>
    </row>
    <row r="81" spans="1:6" x14ac:dyDescent="0.25">
      <c r="A81" s="37">
        <v>6</v>
      </c>
      <c r="B81" s="13">
        <v>42180</v>
      </c>
      <c r="C81" s="12">
        <v>2321</v>
      </c>
      <c r="D81" s="12"/>
      <c r="E81" s="12" t="s">
        <v>31</v>
      </c>
      <c r="F81" s="55">
        <v>14.5</v>
      </c>
    </row>
    <row r="82" spans="1:6" x14ac:dyDescent="0.25">
      <c r="A82" s="37"/>
      <c r="B82" s="12"/>
      <c r="C82" s="12">
        <v>6409</v>
      </c>
      <c r="D82" s="12"/>
      <c r="E82" s="12" t="s">
        <v>32</v>
      </c>
      <c r="F82" s="55">
        <v>9.23</v>
      </c>
    </row>
    <row r="83" spans="1:6" x14ac:dyDescent="0.25">
      <c r="A83" s="37"/>
      <c r="B83" s="12"/>
      <c r="C83" s="12">
        <v>6409</v>
      </c>
      <c r="D83" s="12"/>
      <c r="E83" s="12" t="s">
        <v>33</v>
      </c>
      <c r="F83" s="55">
        <v>0.5</v>
      </c>
    </row>
    <row r="84" spans="1:6" x14ac:dyDescent="0.25">
      <c r="A84" s="37"/>
      <c r="B84" s="12"/>
      <c r="C84" s="12">
        <v>6171</v>
      </c>
      <c r="D84" s="12"/>
      <c r="E84" s="12" t="s">
        <v>34</v>
      </c>
      <c r="F84" s="55">
        <v>7664</v>
      </c>
    </row>
    <row r="85" spans="1:6" x14ac:dyDescent="0.25">
      <c r="A85" s="37"/>
      <c r="B85" s="12"/>
      <c r="C85" s="12">
        <v>1032</v>
      </c>
      <c r="D85" s="12"/>
      <c r="E85" s="12" t="s">
        <v>36</v>
      </c>
      <c r="F85" s="55">
        <v>50</v>
      </c>
    </row>
    <row r="86" spans="1:6" x14ac:dyDescent="0.25">
      <c r="A86" s="37"/>
      <c r="B86" s="12"/>
      <c r="C86" s="12">
        <v>3326</v>
      </c>
      <c r="D86" s="12"/>
      <c r="E86" s="12" t="s">
        <v>37</v>
      </c>
      <c r="F86" s="55">
        <v>9.75</v>
      </c>
    </row>
    <row r="87" spans="1:6" x14ac:dyDescent="0.25">
      <c r="A87" s="37"/>
      <c r="B87" s="12"/>
      <c r="C87" s="12">
        <v>6399</v>
      </c>
      <c r="D87" s="12"/>
      <c r="E87" s="12" t="s">
        <v>38</v>
      </c>
      <c r="F87" s="55">
        <v>150</v>
      </c>
    </row>
    <row r="88" spans="1:6" x14ac:dyDescent="0.25">
      <c r="A88" s="37"/>
      <c r="B88" s="12"/>
      <c r="C88" s="12">
        <v>3113</v>
      </c>
      <c r="D88" s="12"/>
      <c r="E88" s="12" t="s">
        <v>39</v>
      </c>
      <c r="F88" s="55">
        <v>-108.8</v>
      </c>
    </row>
    <row r="89" spans="1:6" x14ac:dyDescent="0.25">
      <c r="A89" s="37"/>
      <c r="B89" s="12"/>
      <c r="C89" s="12">
        <v>2212</v>
      </c>
      <c r="D89" s="12"/>
      <c r="E89" s="12" t="s">
        <v>41</v>
      </c>
      <c r="F89" s="55">
        <v>19</v>
      </c>
    </row>
    <row r="90" spans="1:6" x14ac:dyDescent="0.25">
      <c r="A90" s="37"/>
      <c r="B90" s="12"/>
      <c r="C90" s="12">
        <v>3311</v>
      </c>
      <c r="D90" s="12"/>
      <c r="E90" s="12" t="s">
        <v>25</v>
      </c>
      <c r="F90" s="57">
        <v>0</v>
      </c>
    </row>
    <row r="91" spans="1:6" x14ac:dyDescent="0.25">
      <c r="A91" s="37"/>
      <c r="B91" s="12"/>
      <c r="C91" s="12">
        <v>3341</v>
      </c>
      <c r="D91" s="12"/>
      <c r="E91" s="12" t="s">
        <v>25</v>
      </c>
      <c r="F91" s="57">
        <v>0</v>
      </c>
    </row>
    <row r="92" spans="1:6" x14ac:dyDescent="0.25">
      <c r="A92" s="78" t="s">
        <v>30</v>
      </c>
      <c r="B92" s="79"/>
      <c r="C92" s="79"/>
      <c r="D92" s="79"/>
      <c r="E92" s="12" t="s">
        <v>64</v>
      </c>
      <c r="F92" s="55">
        <f>SUM(F80:F89)</f>
        <v>19723.37</v>
      </c>
    </row>
    <row r="93" spans="1:6" x14ac:dyDescent="0.25">
      <c r="A93" s="58">
        <v>7</v>
      </c>
      <c r="B93" s="16">
        <v>42185</v>
      </c>
      <c r="C93" s="15">
        <v>3613</v>
      </c>
      <c r="D93" s="15"/>
      <c r="E93" s="15" t="s">
        <v>42</v>
      </c>
      <c r="F93" s="59">
        <v>13.08</v>
      </c>
    </row>
    <row r="94" spans="1:6" x14ac:dyDescent="0.25">
      <c r="A94" s="72" t="s">
        <v>13</v>
      </c>
      <c r="B94" s="73"/>
      <c r="C94" s="73"/>
      <c r="D94" s="73"/>
      <c r="E94" s="15" t="s">
        <v>66</v>
      </c>
      <c r="F94" s="59">
        <f>SUM(F92:F93)</f>
        <v>19736.45</v>
      </c>
    </row>
    <row r="95" spans="1:6" x14ac:dyDescent="0.25">
      <c r="A95" s="58">
        <v>8</v>
      </c>
      <c r="B95" s="16">
        <v>42235</v>
      </c>
      <c r="C95" s="15">
        <v>3311</v>
      </c>
      <c r="D95" s="15"/>
      <c r="E95" s="15" t="s">
        <v>46</v>
      </c>
      <c r="F95" s="60">
        <v>0</v>
      </c>
    </row>
    <row r="96" spans="1:6" x14ac:dyDescent="0.25">
      <c r="A96" s="58"/>
      <c r="B96" s="15"/>
      <c r="C96" s="15">
        <v>3399</v>
      </c>
      <c r="D96" s="15"/>
      <c r="E96" s="15" t="s">
        <v>47</v>
      </c>
      <c r="F96" s="60">
        <v>0</v>
      </c>
    </row>
    <row r="97" spans="1:6" x14ac:dyDescent="0.25">
      <c r="A97" s="58"/>
      <c r="B97" s="15"/>
      <c r="C97" s="15">
        <v>6171</v>
      </c>
      <c r="D97" s="15"/>
      <c r="E97" s="15" t="s">
        <v>48</v>
      </c>
      <c r="F97" s="59">
        <v>18.66</v>
      </c>
    </row>
    <row r="98" spans="1:6" x14ac:dyDescent="0.25">
      <c r="A98" s="58"/>
      <c r="B98" s="15"/>
      <c r="C98" s="15">
        <v>6171</v>
      </c>
      <c r="D98" s="15"/>
      <c r="E98" s="15" t="s">
        <v>49</v>
      </c>
      <c r="F98" s="59">
        <v>-16.260000000000002</v>
      </c>
    </row>
    <row r="99" spans="1:6" x14ac:dyDescent="0.25">
      <c r="A99" s="72" t="s">
        <v>44</v>
      </c>
      <c r="B99" s="73"/>
      <c r="C99" s="73"/>
      <c r="D99" s="73"/>
      <c r="E99" s="15" t="s">
        <v>63</v>
      </c>
      <c r="F99" s="59">
        <f>SUM(F94:F98)</f>
        <v>19738.850000000002</v>
      </c>
    </row>
    <row r="100" spans="1:6" x14ac:dyDescent="0.25">
      <c r="A100" s="58">
        <v>9</v>
      </c>
      <c r="B100" s="16">
        <v>42285</v>
      </c>
      <c r="C100" s="15">
        <v>1031</v>
      </c>
      <c r="D100" s="15"/>
      <c r="E100" s="15" t="s">
        <v>50</v>
      </c>
      <c r="F100" s="59">
        <v>30</v>
      </c>
    </row>
    <row r="101" spans="1:6" x14ac:dyDescent="0.25">
      <c r="A101" s="58"/>
      <c r="B101" s="15"/>
      <c r="C101" s="15">
        <v>2212</v>
      </c>
      <c r="D101" s="15"/>
      <c r="E101" s="15" t="s">
        <v>54</v>
      </c>
      <c r="F101" s="59">
        <v>407.98</v>
      </c>
    </row>
    <row r="102" spans="1:6" x14ac:dyDescent="0.25">
      <c r="A102" s="58"/>
      <c r="B102" s="15"/>
      <c r="C102" s="15">
        <v>2219</v>
      </c>
      <c r="D102" s="15"/>
      <c r="E102" s="15" t="s">
        <v>51</v>
      </c>
      <c r="F102" s="59">
        <v>-306.22000000000003</v>
      </c>
    </row>
    <row r="103" spans="1:6" x14ac:dyDescent="0.25">
      <c r="A103" s="58"/>
      <c r="B103" s="15"/>
      <c r="C103" s="15">
        <v>3419</v>
      </c>
      <c r="D103" s="15"/>
      <c r="E103" s="15" t="s">
        <v>52</v>
      </c>
      <c r="F103" s="59">
        <v>20</v>
      </c>
    </row>
    <row r="104" spans="1:6" x14ac:dyDescent="0.25">
      <c r="A104" s="58"/>
      <c r="B104" s="15"/>
      <c r="C104" s="15">
        <v>6171</v>
      </c>
      <c r="D104" s="15"/>
      <c r="E104" s="15" t="s">
        <v>55</v>
      </c>
      <c r="F104" s="59">
        <v>78.81</v>
      </c>
    </row>
    <row r="105" spans="1:6" x14ac:dyDescent="0.25">
      <c r="A105" s="58"/>
      <c r="B105" s="15"/>
      <c r="C105" s="15">
        <v>6171</v>
      </c>
      <c r="D105" s="15"/>
      <c r="E105" s="15" t="s">
        <v>49</v>
      </c>
      <c r="F105" s="59">
        <v>-67.13</v>
      </c>
    </row>
    <row r="106" spans="1:6" x14ac:dyDescent="0.25">
      <c r="A106" s="72" t="s">
        <v>53</v>
      </c>
      <c r="B106" s="73"/>
      <c r="C106" s="73"/>
      <c r="D106" s="73"/>
      <c r="E106" s="15" t="s">
        <v>62</v>
      </c>
      <c r="F106" s="59">
        <f>SUM(F99:F105)</f>
        <v>19902.29</v>
      </c>
    </row>
    <row r="107" spans="1:6" x14ac:dyDescent="0.25">
      <c r="A107" s="61"/>
      <c r="B107" s="49"/>
      <c r="C107" s="49"/>
      <c r="D107" s="49"/>
      <c r="E107" s="15"/>
      <c r="F107" s="59"/>
    </row>
    <row r="108" spans="1:6" x14ac:dyDescent="0.25">
      <c r="A108" s="62">
        <v>10</v>
      </c>
      <c r="B108" s="50">
        <v>42331</v>
      </c>
      <c r="C108" s="22">
        <v>6171</v>
      </c>
      <c r="D108" s="22"/>
      <c r="E108" s="22" t="s">
        <v>55</v>
      </c>
      <c r="F108" s="42">
        <v>-227.87</v>
      </c>
    </row>
    <row r="109" spans="1:6" x14ac:dyDescent="0.25">
      <c r="A109" s="62"/>
      <c r="B109" s="50"/>
      <c r="C109" s="22">
        <v>3341</v>
      </c>
      <c r="D109" s="22"/>
      <c r="E109" s="22" t="s">
        <v>69</v>
      </c>
      <c r="F109" s="42">
        <v>18.2</v>
      </c>
    </row>
    <row r="110" spans="1:6" x14ac:dyDescent="0.25">
      <c r="A110" s="62"/>
      <c r="B110" s="50"/>
      <c r="C110" s="22">
        <v>1031</v>
      </c>
      <c r="D110" s="22"/>
      <c r="E110" s="22" t="s">
        <v>71</v>
      </c>
      <c r="F110" s="42">
        <v>5</v>
      </c>
    </row>
    <row r="111" spans="1:6" x14ac:dyDescent="0.25">
      <c r="A111" s="62"/>
      <c r="B111" s="50"/>
      <c r="C111" s="22">
        <v>1032</v>
      </c>
      <c r="D111" s="22"/>
      <c r="E111" s="22" t="s">
        <v>70</v>
      </c>
      <c r="F111" s="42">
        <v>35</v>
      </c>
    </row>
    <row r="112" spans="1:6" x14ac:dyDescent="0.25">
      <c r="A112" s="70" t="s">
        <v>59</v>
      </c>
      <c r="B112" s="71"/>
      <c r="C112" s="71"/>
      <c r="D112" s="71"/>
      <c r="E112" s="22" t="s">
        <v>61</v>
      </c>
      <c r="F112" s="42">
        <f>SUM(F106:F111)</f>
        <v>19732.620000000003</v>
      </c>
    </row>
    <row r="113" spans="1:6" x14ac:dyDescent="0.25">
      <c r="A113" s="35">
        <v>11</v>
      </c>
      <c r="B113" s="6">
        <v>42338</v>
      </c>
      <c r="C113" s="5"/>
      <c r="D113" s="5"/>
      <c r="E113" s="22" t="s">
        <v>73</v>
      </c>
      <c r="F113" s="63">
        <v>0</v>
      </c>
    </row>
    <row r="114" spans="1:6" x14ac:dyDescent="0.25">
      <c r="A114" s="68" t="s">
        <v>74</v>
      </c>
      <c r="B114" s="69"/>
      <c r="C114" s="69"/>
      <c r="D114" s="69"/>
      <c r="E114" s="22" t="s">
        <v>61</v>
      </c>
      <c r="F114" s="52">
        <f>SUM(F112:F113)</f>
        <v>19732.620000000003</v>
      </c>
    </row>
    <row r="115" spans="1:6" x14ac:dyDescent="0.25">
      <c r="A115" s="35">
        <v>13</v>
      </c>
      <c r="B115" s="6">
        <v>42355</v>
      </c>
      <c r="C115" s="5">
        <v>1031</v>
      </c>
      <c r="D115" s="5"/>
      <c r="E115" s="22" t="s">
        <v>50</v>
      </c>
      <c r="F115" s="42">
        <v>-10</v>
      </c>
    </row>
    <row r="116" spans="1:6" x14ac:dyDescent="0.25">
      <c r="A116" s="35"/>
      <c r="B116" s="5"/>
      <c r="C116" s="5">
        <v>1032</v>
      </c>
      <c r="D116" s="5"/>
      <c r="E116" s="22" t="s">
        <v>70</v>
      </c>
      <c r="F116" s="42">
        <v>-10</v>
      </c>
    </row>
    <row r="117" spans="1:6" x14ac:dyDescent="0.25">
      <c r="A117" s="35"/>
      <c r="B117" s="5"/>
      <c r="C117" s="5">
        <v>1036</v>
      </c>
      <c r="D117" s="5"/>
      <c r="E117" s="22" t="s">
        <v>99</v>
      </c>
      <c r="F117" s="42">
        <v>0.24</v>
      </c>
    </row>
    <row r="118" spans="1:6" x14ac:dyDescent="0.25">
      <c r="A118" s="35"/>
      <c r="B118" s="5"/>
      <c r="C118" s="5">
        <v>2321</v>
      </c>
      <c r="D118" s="5"/>
      <c r="E118" s="22" t="s">
        <v>100</v>
      </c>
      <c r="F118" s="42">
        <v>4.0599999999999996</v>
      </c>
    </row>
    <row r="119" spans="1:6" x14ac:dyDescent="0.25">
      <c r="A119" s="35"/>
      <c r="B119" s="5"/>
      <c r="C119" s="5">
        <v>3311</v>
      </c>
      <c r="D119" s="5"/>
      <c r="E119" s="22" t="s">
        <v>101</v>
      </c>
      <c r="F119" s="42">
        <v>0.65</v>
      </c>
    </row>
    <row r="120" spans="1:6" x14ac:dyDescent="0.25">
      <c r="A120" s="35"/>
      <c r="B120" s="5"/>
      <c r="C120" s="5">
        <v>3314</v>
      </c>
      <c r="D120" s="5"/>
      <c r="E120" s="22" t="s">
        <v>102</v>
      </c>
      <c r="F120" s="42">
        <v>-7.17</v>
      </c>
    </row>
    <row r="121" spans="1:6" x14ac:dyDescent="0.25">
      <c r="A121" s="35"/>
      <c r="B121" s="5"/>
      <c r="C121" s="5">
        <v>3315</v>
      </c>
      <c r="D121" s="5"/>
      <c r="E121" s="22" t="s">
        <v>90</v>
      </c>
      <c r="F121" s="42">
        <v>-4.75</v>
      </c>
    </row>
    <row r="122" spans="1:6" x14ac:dyDescent="0.25">
      <c r="A122" s="35"/>
      <c r="B122" s="5"/>
      <c r="C122" s="5">
        <v>3326</v>
      </c>
      <c r="D122" s="5"/>
      <c r="E122" s="22" t="s">
        <v>103</v>
      </c>
      <c r="F122" s="42">
        <v>3.89</v>
      </c>
    </row>
    <row r="123" spans="1:6" x14ac:dyDescent="0.25">
      <c r="A123" s="35"/>
      <c r="B123" s="5"/>
      <c r="C123" s="5">
        <v>3341</v>
      </c>
      <c r="D123" s="5"/>
      <c r="E123" s="22" t="s">
        <v>91</v>
      </c>
      <c r="F123" s="42">
        <v>6.99</v>
      </c>
    </row>
    <row r="124" spans="1:6" x14ac:dyDescent="0.25">
      <c r="A124" s="35"/>
      <c r="B124" s="5"/>
      <c r="C124" s="5">
        <v>3399</v>
      </c>
      <c r="D124" s="5"/>
      <c r="E124" s="22" t="s">
        <v>104</v>
      </c>
      <c r="F124" s="42">
        <v>-5.72</v>
      </c>
    </row>
    <row r="125" spans="1:6" x14ac:dyDescent="0.25">
      <c r="A125" s="35"/>
      <c r="B125" s="5"/>
      <c r="C125" s="5">
        <v>3419</v>
      </c>
      <c r="D125" s="5"/>
      <c r="E125" s="22" t="s">
        <v>92</v>
      </c>
      <c r="F125" s="42">
        <v>7.54</v>
      </c>
    </row>
    <row r="126" spans="1:6" x14ac:dyDescent="0.25">
      <c r="A126" s="35"/>
      <c r="B126" s="5"/>
      <c r="C126" s="5">
        <v>3421</v>
      </c>
      <c r="D126" s="5"/>
      <c r="E126" s="22" t="s">
        <v>105</v>
      </c>
      <c r="F126" s="42">
        <v>-0.62</v>
      </c>
    </row>
    <row r="127" spans="1:6" x14ac:dyDescent="0.25">
      <c r="A127" s="35"/>
      <c r="B127" s="5"/>
      <c r="C127" s="5">
        <v>3612</v>
      </c>
      <c r="D127" s="5"/>
      <c r="E127" s="22" t="s">
        <v>106</v>
      </c>
      <c r="F127" s="42">
        <v>5.4</v>
      </c>
    </row>
    <row r="128" spans="1:6" x14ac:dyDescent="0.25">
      <c r="A128" s="35"/>
      <c r="B128" s="5"/>
      <c r="C128" s="5">
        <v>3613</v>
      </c>
      <c r="D128" s="5"/>
      <c r="E128" s="22" t="s">
        <v>121</v>
      </c>
      <c r="F128" s="42">
        <v>1.19</v>
      </c>
    </row>
    <row r="129" spans="1:8" x14ac:dyDescent="0.25">
      <c r="A129" s="35"/>
      <c r="B129" s="5"/>
      <c r="C129" s="5">
        <v>3631</v>
      </c>
      <c r="D129" s="5"/>
      <c r="E129" s="22" t="s">
        <v>107</v>
      </c>
      <c r="F129" s="42">
        <v>11.86</v>
      </c>
    </row>
    <row r="130" spans="1:8" x14ac:dyDescent="0.25">
      <c r="A130" s="35"/>
      <c r="B130" s="5"/>
      <c r="C130" s="5">
        <v>3632</v>
      </c>
      <c r="D130" s="5"/>
      <c r="E130" s="22" t="s">
        <v>93</v>
      </c>
      <c r="F130" s="42">
        <v>3.25</v>
      </c>
    </row>
    <row r="131" spans="1:8" x14ac:dyDescent="0.25">
      <c r="A131" s="35"/>
      <c r="B131" s="5"/>
      <c r="C131" s="5">
        <v>3639</v>
      </c>
      <c r="D131" s="5"/>
      <c r="E131" s="22" t="s">
        <v>108</v>
      </c>
      <c r="F131" s="42">
        <v>49.87</v>
      </c>
    </row>
    <row r="132" spans="1:8" x14ac:dyDescent="0.25">
      <c r="A132" s="35"/>
      <c r="B132" s="5"/>
      <c r="C132" s="5">
        <v>3722</v>
      </c>
      <c r="D132" s="5"/>
      <c r="E132" s="22" t="s">
        <v>109</v>
      </c>
      <c r="F132" s="42">
        <v>1.61</v>
      </c>
    </row>
    <row r="133" spans="1:8" x14ac:dyDescent="0.25">
      <c r="A133" s="35"/>
      <c r="B133" s="5"/>
      <c r="C133" s="5">
        <v>3723</v>
      </c>
      <c r="D133" s="5"/>
      <c r="E133" s="22" t="s">
        <v>110</v>
      </c>
      <c r="F133" s="42">
        <v>-17.36</v>
      </c>
    </row>
    <row r="134" spans="1:8" x14ac:dyDescent="0.25">
      <c r="A134" s="35"/>
      <c r="B134" s="5"/>
      <c r="C134" s="5">
        <v>3745</v>
      </c>
      <c r="D134" s="5"/>
      <c r="E134" s="22" t="s">
        <v>111</v>
      </c>
      <c r="F134" s="42">
        <v>-4.41</v>
      </c>
    </row>
    <row r="135" spans="1:8" x14ac:dyDescent="0.25">
      <c r="A135" s="35"/>
      <c r="B135" s="5"/>
      <c r="C135" s="5">
        <v>4351</v>
      </c>
      <c r="D135" s="5"/>
      <c r="E135" s="22" t="s">
        <v>112</v>
      </c>
      <c r="F135" s="42">
        <v>-1</v>
      </c>
    </row>
    <row r="136" spans="1:8" x14ac:dyDescent="0.25">
      <c r="A136" s="35"/>
      <c r="B136" s="5"/>
      <c r="C136" s="5">
        <v>4359</v>
      </c>
      <c r="D136" s="5"/>
      <c r="E136" s="22" t="s">
        <v>113</v>
      </c>
      <c r="F136" s="42">
        <v>-19.32</v>
      </c>
    </row>
    <row r="137" spans="1:8" x14ac:dyDescent="0.25">
      <c r="A137" s="35"/>
      <c r="B137" s="5"/>
      <c r="C137" s="5">
        <v>5212</v>
      </c>
      <c r="D137" s="5"/>
      <c r="E137" s="22" t="s">
        <v>114</v>
      </c>
      <c r="F137" s="42">
        <v>-5</v>
      </c>
    </row>
    <row r="138" spans="1:8" x14ac:dyDescent="0.25">
      <c r="A138" s="35"/>
      <c r="B138" s="5"/>
      <c r="C138" s="5">
        <v>5512</v>
      </c>
      <c r="D138" s="5"/>
      <c r="E138" s="22" t="s">
        <v>115</v>
      </c>
      <c r="F138" s="42">
        <v>2.04</v>
      </c>
    </row>
    <row r="139" spans="1:8" x14ac:dyDescent="0.25">
      <c r="A139" s="35"/>
      <c r="B139" s="5"/>
      <c r="C139" s="5">
        <v>6112</v>
      </c>
      <c r="D139" s="5"/>
      <c r="E139" s="22" t="s">
        <v>116</v>
      </c>
      <c r="F139" s="42">
        <v>-48.37</v>
      </c>
    </row>
    <row r="140" spans="1:8" x14ac:dyDescent="0.25">
      <c r="A140" s="35"/>
      <c r="B140" s="5"/>
      <c r="C140" s="5">
        <v>6171</v>
      </c>
      <c r="D140" s="5"/>
      <c r="E140" s="22" t="s">
        <v>97</v>
      </c>
      <c r="F140" s="42">
        <v>-290.20999999999998</v>
      </c>
    </row>
    <row r="141" spans="1:8" x14ac:dyDescent="0.25">
      <c r="A141" s="35"/>
      <c r="B141" s="5"/>
      <c r="C141" s="5">
        <v>6310</v>
      </c>
      <c r="D141" s="5"/>
      <c r="E141" s="22" t="s">
        <v>117</v>
      </c>
      <c r="F141" s="42">
        <v>-2</v>
      </c>
    </row>
    <row r="142" spans="1:8" x14ac:dyDescent="0.25">
      <c r="A142" s="35"/>
      <c r="B142" s="5"/>
      <c r="C142" s="5">
        <v>6399</v>
      </c>
      <c r="D142" s="5"/>
      <c r="E142" s="5" t="s">
        <v>38</v>
      </c>
      <c r="F142" s="52">
        <v>-39.47</v>
      </c>
      <c r="H142" s="23"/>
    </row>
    <row r="143" spans="1:8" x14ac:dyDescent="0.25">
      <c r="A143" s="35"/>
      <c r="B143" s="5"/>
      <c r="C143" s="10">
        <v>6409</v>
      </c>
      <c r="D143" s="5"/>
      <c r="E143" s="22" t="s">
        <v>118</v>
      </c>
      <c r="F143" s="42">
        <v>0.89</v>
      </c>
    </row>
    <row r="144" spans="1:8" x14ac:dyDescent="0.25">
      <c r="A144" s="35" t="s">
        <v>98</v>
      </c>
      <c r="B144" s="5"/>
      <c r="C144" s="5"/>
      <c r="D144" s="5"/>
      <c r="E144" s="22" t="s">
        <v>61</v>
      </c>
      <c r="F144" s="52">
        <f>SUM(F114:F143)</f>
        <v>19366.700000000012</v>
      </c>
    </row>
    <row r="145" spans="1:8" x14ac:dyDescent="0.25">
      <c r="A145" s="35">
        <v>15</v>
      </c>
      <c r="B145" s="6">
        <v>42369</v>
      </c>
      <c r="C145" s="10">
        <v>1031</v>
      </c>
      <c r="D145" s="5"/>
      <c r="E145" s="22" t="s">
        <v>36</v>
      </c>
      <c r="F145" s="42">
        <v>0.04</v>
      </c>
    </row>
    <row r="146" spans="1:8" x14ac:dyDescent="0.25">
      <c r="A146" s="35"/>
      <c r="B146" s="5"/>
      <c r="C146" s="10">
        <v>1032</v>
      </c>
      <c r="D146" s="5"/>
      <c r="E146" s="22" t="s">
        <v>70</v>
      </c>
      <c r="F146" s="54">
        <v>-3.15</v>
      </c>
    </row>
    <row r="147" spans="1:8" x14ac:dyDescent="0.25">
      <c r="A147" s="35"/>
      <c r="B147" s="5"/>
      <c r="C147" s="5">
        <v>3399</v>
      </c>
      <c r="D147" s="5"/>
      <c r="E147" s="5" t="s">
        <v>104</v>
      </c>
      <c r="F147" s="42">
        <v>-1.79</v>
      </c>
    </row>
    <row r="148" spans="1:8" x14ac:dyDescent="0.25">
      <c r="A148" s="35"/>
      <c r="B148" s="5"/>
      <c r="C148" s="5">
        <v>3612</v>
      </c>
      <c r="D148" s="5"/>
      <c r="E148" s="5" t="s">
        <v>125</v>
      </c>
      <c r="F148" s="52">
        <v>0.02</v>
      </c>
    </row>
    <row r="149" spans="1:8" x14ac:dyDescent="0.25">
      <c r="A149" s="35"/>
      <c r="B149" s="5"/>
      <c r="C149" s="5">
        <v>3632</v>
      </c>
      <c r="D149" s="5"/>
      <c r="E149" s="5" t="s">
        <v>93</v>
      </c>
      <c r="F149" s="52">
        <v>-2</v>
      </c>
    </row>
    <row r="150" spans="1:8" x14ac:dyDescent="0.25">
      <c r="A150" s="35"/>
      <c r="B150" s="5"/>
      <c r="C150" s="5">
        <v>3639</v>
      </c>
      <c r="D150" s="5"/>
      <c r="E150" s="5" t="s">
        <v>108</v>
      </c>
      <c r="F150" s="52">
        <v>-36.92</v>
      </c>
    </row>
    <row r="151" spans="1:8" x14ac:dyDescent="0.25">
      <c r="A151" s="35"/>
      <c r="B151" s="5"/>
      <c r="C151" s="5">
        <v>3722</v>
      </c>
      <c r="D151" s="5"/>
      <c r="E151" s="5" t="s">
        <v>109</v>
      </c>
      <c r="F151" s="52">
        <v>-2</v>
      </c>
    </row>
    <row r="152" spans="1:8" x14ac:dyDescent="0.25">
      <c r="A152" s="35"/>
      <c r="B152" s="5"/>
      <c r="C152" s="5">
        <v>5512</v>
      </c>
      <c r="D152" s="5"/>
      <c r="E152" s="5" t="s">
        <v>115</v>
      </c>
      <c r="F152" s="52">
        <v>0.15</v>
      </c>
    </row>
    <row r="153" spans="1:8" x14ac:dyDescent="0.25">
      <c r="A153" s="35"/>
      <c r="B153" s="5"/>
      <c r="C153" s="5">
        <v>6171</v>
      </c>
      <c r="D153" s="5"/>
      <c r="E153" s="5" t="s">
        <v>97</v>
      </c>
      <c r="F153" s="52">
        <v>3.11</v>
      </c>
    </row>
    <row r="154" spans="1:8" x14ac:dyDescent="0.25">
      <c r="A154" s="35"/>
      <c r="B154" s="5"/>
      <c r="C154" s="5">
        <v>6330</v>
      </c>
      <c r="D154" s="5"/>
      <c r="E154" s="5" t="s">
        <v>117</v>
      </c>
      <c r="F154" s="52">
        <v>0.47</v>
      </c>
    </row>
    <row r="155" spans="1:8" ht="15.75" thickBot="1" x14ac:dyDescent="0.3">
      <c r="A155" s="66" t="s">
        <v>131</v>
      </c>
      <c r="B155" s="67"/>
      <c r="C155" s="67"/>
      <c r="D155" s="67"/>
      <c r="E155" s="64"/>
      <c r="F155" s="65">
        <f>SUM(F144:F154)</f>
        <v>19324.630000000016</v>
      </c>
      <c r="G155" s="24"/>
      <c r="H155" s="24"/>
    </row>
    <row r="156" spans="1:8" x14ac:dyDescent="0.25">
      <c r="B156" s="24"/>
      <c r="C156" s="24"/>
      <c r="D156" s="24"/>
      <c r="E156" s="24"/>
      <c r="F156" s="29"/>
      <c r="G156" s="24"/>
      <c r="H156" s="24"/>
    </row>
    <row r="157" spans="1:8" x14ac:dyDescent="0.25">
      <c r="B157" s="24"/>
      <c r="C157" s="24"/>
      <c r="D157" s="24"/>
      <c r="E157" s="24"/>
      <c r="F157" s="29"/>
      <c r="G157" s="24"/>
      <c r="H157" s="24"/>
    </row>
    <row r="158" spans="1:8" x14ac:dyDescent="0.25">
      <c r="B158" s="24"/>
      <c r="C158" s="24"/>
      <c r="D158" s="24"/>
      <c r="E158" s="24"/>
      <c r="F158" s="29"/>
      <c r="G158" s="24"/>
      <c r="H158" s="24"/>
    </row>
    <row r="159" spans="1:8" x14ac:dyDescent="0.25">
      <c r="B159" s="24"/>
      <c r="C159" s="24"/>
      <c r="D159" s="24"/>
      <c r="E159" s="24"/>
      <c r="F159" s="24"/>
      <c r="G159" s="24"/>
      <c r="H159" s="24"/>
    </row>
    <row r="160" spans="1:8" x14ac:dyDescent="0.25">
      <c r="B160" s="24"/>
      <c r="C160" s="24"/>
      <c r="D160" s="24"/>
      <c r="E160" s="24"/>
      <c r="F160" s="24"/>
      <c r="G160" s="24"/>
      <c r="H160" s="24"/>
    </row>
    <row r="161" spans="2:8" x14ac:dyDescent="0.25">
      <c r="B161" s="24"/>
      <c r="C161" s="24"/>
      <c r="D161" s="24"/>
      <c r="E161" s="24"/>
      <c r="F161" s="24"/>
      <c r="G161" s="24"/>
      <c r="H161" s="24"/>
    </row>
    <row r="162" spans="2:8" x14ac:dyDescent="0.25">
      <c r="B162" s="24"/>
      <c r="C162" s="24"/>
      <c r="D162" s="24"/>
      <c r="E162" s="24"/>
      <c r="F162" s="24"/>
      <c r="G162" s="24"/>
      <c r="H162" s="24"/>
    </row>
    <row r="163" spans="2:8" x14ac:dyDescent="0.25">
      <c r="B163" s="24"/>
      <c r="C163" s="24"/>
      <c r="D163" s="24"/>
      <c r="E163" s="24"/>
      <c r="F163" s="24"/>
      <c r="G163" s="24"/>
      <c r="H163" s="24"/>
    </row>
  </sheetData>
  <mergeCells count="15">
    <mergeCell ref="A5:E5"/>
    <mergeCell ref="A80:D80"/>
    <mergeCell ref="A14:D14"/>
    <mergeCell ref="A92:D92"/>
    <mergeCell ref="A7:D7"/>
    <mergeCell ref="A22:D22"/>
    <mergeCell ref="A17:D17"/>
    <mergeCell ref="A155:D155"/>
    <mergeCell ref="A63:D63"/>
    <mergeCell ref="A114:D114"/>
    <mergeCell ref="A112:D112"/>
    <mergeCell ref="A99:D99"/>
    <mergeCell ref="A94:D94"/>
    <mergeCell ref="A67:E67"/>
    <mergeCell ref="A106:D10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2016-01-13T06:31:28Z</dcterms:modified>
</cp:coreProperties>
</file>