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160" windowHeight="9024"/>
  </bookViews>
  <sheets>
    <sheet name="List1" sheetId="1" r:id="rId1"/>
  </sheets>
  <calcPr calcId="152511"/>
</workbook>
</file>

<file path=xl/calcChain.xml><?xml version="1.0" encoding="utf-8"?>
<calcChain xmlns="http://schemas.openxmlformats.org/spreadsheetml/2006/main">
  <c r="F9" i="1" l="1"/>
  <c r="F12" i="1" s="1"/>
  <c r="F15" i="1" s="1"/>
  <c r="F21" i="1" s="1"/>
  <c r="F26" i="1" s="1"/>
  <c r="F33" i="1" s="1"/>
  <c r="F36" i="1" s="1"/>
  <c r="F39" i="1" s="1"/>
  <c r="F44" i="1" s="1"/>
  <c r="F47" i="1" s="1"/>
  <c r="F59" i="1" s="1"/>
  <c r="F67" i="1" l="1"/>
  <c r="F71" i="1" s="1"/>
  <c r="F76" i="1" s="1"/>
  <c r="F79" i="1" s="1"/>
  <c r="F84" i="1" s="1"/>
  <c r="F87" i="1" s="1"/>
  <c r="F92" i="1" s="1"/>
  <c r="F107" i="1" s="1"/>
  <c r="F116" i="1" s="1"/>
  <c r="F122" i="1" s="1"/>
  <c r="F131" i="1" s="1"/>
  <c r="F142" i="1" s="1"/>
  <c r="F152" i="1" s="1"/>
</calcChain>
</file>

<file path=xl/sharedStrings.xml><?xml version="1.0" encoding="utf-8"?>
<sst xmlns="http://schemas.openxmlformats.org/spreadsheetml/2006/main" count="172" uniqueCount="110">
  <si>
    <t>Obec Slatina nad Zdobnicí</t>
  </si>
  <si>
    <t>IČ 00275395</t>
  </si>
  <si>
    <t xml:space="preserve"> </t>
  </si>
  <si>
    <t>PŘÍJMY</t>
  </si>
  <si>
    <t xml:space="preserve">v tis. Kč </t>
  </si>
  <si>
    <t>Číslo opatř.</t>
  </si>
  <si>
    <t>Dne</t>
  </si>
  <si>
    <t>Paragraf</t>
  </si>
  <si>
    <t>UZ</t>
  </si>
  <si>
    <t>Popis rozpočt. opatření</t>
  </si>
  <si>
    <t>Částka</t>
  </si>
  <si>
    <t>Úprava SR dle rozhodnutí starosty :</t>
  </si>
  <si>
    <t>VÝDAJE  :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</si>
  <si>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</si>
  <si>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Změny schváleného rozpočtu v roce 2017</t>
  </si>
  <si>
    <t>Příjem do knihovny</t>
  </si>
  <si>
    <t>stav UR k 28.2.2017 :</t>
  </si>
  <si>
    <t xml:space="preserve">schválený rozpočet na rok 2017 </t>
  </si>
  <si>
    <t>oprava topení v tělocvičně</t>
  </si>
  <si>
    <t>vratka z voleb do kraj.zast. v 2016</t>
  </si>
  <si>
    <t>Úprava SR dle rozhodnutí ZO:</t>
  </si>
  <si>
    <t>Prodej obecních pozemků</t>
  </si>
  <si>
    <t>stav UR k 16.3.2017 :</t>
  </si>
  <si>
    <t>Úprava SR dle rozhodnutí ZO :</t>
  </si>
  <si>
    <t>pořízení nového územního plánu obce</t>
  </si>
  <si>
    <t>dotace pro hospic v Rychnově n. Kn.</t>
  </si>
  <si>
    <t>oprava kamen v kadeřnictví</t>
  </si>
  <si>
    <t>oprava v položkách</t>
  </si>
  <si>
    <t>stav UR k 31.3.2017 :</t>
  </si>
  <si>
    <t>dar Farní Charitě RK</t>
  </si>
  <si>
    <t>stav UR k 6.4.2017</t>
  </si>
  <si>
    <t>stav UR k 16.5.2017:</t>
  </si>
  <si>
    <t>Úprava SR dle rozhodnutí ZO ze dne 16.5.2017 :</t>
  </si>
  <si>
    <t>stav UR k 16.5.2017 :</t>
  </si>
  <si>
    <t>stav UR k 6.4.2017 :</t>
  </si>
  <si>
    <t xml:space="preserve">Úprava SR dle rozhodnutí ZO </t>
  </si>
  <si>
    <t>pol.1381</t>
  </si>
  <si>
    <t>daň z hazardních her</t>
  </si>
  <si>
    <t>lesní hospodářství</t>
  </si>
  <si>
    <t>stav UR k 21.6.2017 :</t>
  </si>
  <si>
    <t>příspěvek na doprav. obslužnost</t>
  </si>
  <si>
    <t>kanalizace</t>
  </si>
  <si>
    <t>sportovní areál</t>
  </si>
  <si>
    <t>finanč.dar Centrum Orion</t>
  </si>
  <si>
    <t>opravy  nebyt.prostor</t>
  </si>
  <si>
    <t>územní plán</t>
  </si>
  <si>
    <t>odměny od EKO-KOMU</t>
  </si>
  <si>
    <t>platba DPH</t>
  </si>
  <si>
    <t>přísp.Mikroreg. (kompostéry)</t>
  </si>
  <si>
    <t>Úprava SR dle rozhodnutí ZO ze dne 21.6.2017 :</t>
  </si>
  <si>
    <t>stočné</t>
  </si>
  <si>
    <t>zpravodaje</t>
  </si>
  <si>
    <t>odměna od EKO-KOMU</t>
  </si>
  <si>
    <t>stav UR k 31.5.2017 :</t>
  </si>
  <si>
    <t>těžba dřeva</t>
  </si>
  <si>
    <t>lesní hospodářství - prodej dřeva</t>
  </si>
  <si>
    <t>prodej obecních pozemků</t>
  </si>
  <si>
    <t>komunální odpad - pytle, popelnice</t>
  </si>
  <si>
    <t>využití komun.odpadu - třídění</t>
  </si>
  <si>
    <t>transfer ze SR dotace MŠMT pro ZŠ</t>
  </si>
  <si>
    <t>stav UR k 14.09.2017</t>
  </si>
  <si>
    <t>Úprava SR dle rozhodnutí ZO ze dne 14.09.2017:</t>
  </si>
  <si>
    <t>stav UR k 14.09.2017:</t>
  </si>
  <si>
    <t>podpora produkční činnosti - dřevo</t>
  </si>
  <si>
    <t>správa v lesním hospodářství - fa</t>
  </si>
  <si>
    <t>neinvestiční transfer dotace MŠMT</t>
  </si>
  <si>
    <t>topení tělocvična ZŠ</t>
  </si>
  <si>
    <t>projekt rekonstrukce tělocvičny ZŠ</t>
  </si>
  <si>
    <t>projekt rekonstrukce budovy OÚ</t>
  </si>
  <si>
    <t>nakládání s odpady rekultivace skl.</t>
  </si>
  <si>
    <t>ostatní odpady</t>
  </si>
  <si>
    <t>Úprava SR dle rozhodnutí ZO ze dne 16.11.2016 :</t>
  </si>
  <si>
    <t>pol.4222</t>
  </si>
  <si>
    <t>dotace na pořízení úz. Plánu</t>
  </si>
  <si>
    <t>pohřebnictví</t>
  </si>
  <si>
    <t>komunální odpad</t>
  </si>
  <si>
    <t>pol.4111</t>
  </si>
  <si>
    <t>dotace na volby do PS</t>
  </si>
  <si>
    <t>stav UR k 6.10.2017 :</t>
  </si>
  <si>
    <t>hasiči</t>
  </si>
  <si>
    <t>volby do PS</t>
  </si>
  <si>
    <t>stav UR k 30.9.2017 :</t>
  </si>
  <si>
    <t>Úprava SR dle rozhodutí starosty :</t>
  </si>
  <si>
    <t xml:space="preserve">stav UR k 30.9.2017 :                                                                                                                       </t>
  </si>
  <si>
    <t>knihovna</t>
  </si>
  <si>
    <t>veř.osvětlení</t>
  </si>
  <si>
    <t>stav UR k 30.11.2017 :</t>
  </si>
  <si>
    <t>Úprava SR dle rozhodnutí ZO dne 4.12.2017 :</t>
  </si>
  <si>
    <t>pol.1111</t>
  </si>
  <si>
    <t>daň z příj.FO ze záv.č.</t>
  </si>
  <si>
    <t>pol.1113</t>
  </si>
  <si>
    <t>daň z příj. FO z kap.výn.</t>
  </si>
  <si>
    <t>pol.1121</t>
  </si>
  <si>
    <t>DPH</t>
  </si>
  <si>
    <t>daň z příj.PO</t>
  </si>
  <si>
    <t>pol.1211</t>
  </si>
  <si>
    <t>odvod z loterií</t>
  </si>
  <si>
    <t>pol.1382</t>
  </si>
  <si>
    <t>pol.1511</t>
  </si>
  <si>
    <t>daň z nemov.věcí</t>
  </si>
  <si>
    <t>pěstební činnost</t>
  </si>
  <si>
    <t>nebytové hospodářství</t>
  </si>
  <si>
    <t>komunální odpady</t>
  </si>
  <si>
    <t>tříděné odpady</t>
  </si>
  <si>
    <t>odměna za tříděný odpad</t>
  </si>
  <si>
    <t>stav UR k 4.12.2017 :</t>
  </si>
  <si>
    <t>stav UR k 30.11.2017</t>
  </si>
  <si>
    <t>stav UR k 4.12.2017</t>
  </si>
  <si>
    <t>veř.osvětl.pojist.plnění</t>
  </si>
  <si>
    <t>nákup pozemků - Rybízovna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</si>
</sst>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K_č_-;\-* #,##0.00\ _K_č_-;_-* &quot;-&quot;??\ _K_č_-;_-@_-"/>
    <numFmt numFmtId="164" formatCode="#,##0.00_ ;\-#,##0.00\ 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u/>
      <sz val="1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u/>
      <sz val="18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4"/>
      <name val="Calibri"/>
      <family val="2"/>
      <scheme val="minor"/>
    </font>
    <font>
      <sz val="11"/>
      <name val="Calibri"/>
      <family val="2"/>
      <charset val="238"/>
      <scheme val="minor"/>
    </font>
    <font>
      <b/>
      <sz val="11"/>
      <color rgb="FFC00000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rgb="FFC0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double">
        <color rgb="FF3F3F3F"/>
      </right>
      <top style="medium">
        <color indexed="64"/>
      </top>
      <bottom style="double">
        <color rgb="FF3F3F3F"/>
      </bottom>
      <diagonal/>
    </border>
    <border>
      <left style="double">
        <color rgb="FF3F3F3F"/>
      </left>
      <right style="double">
        <color rgb="FF3F3F3F"/>
      </right>
      <top style="medium">
        <color indexed="64"/>
      </top>
      <bottom style="double">
        <color rgb="FF3F3F3F"/>
      </bottom>
      <diagonal/>
    </border>
    <border>
      <left style="double">
        <color rgb="FF3F3F3F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0" fontId="6" fillId="2" borderId="1" applyNumberFormat="0" applyAlignment="0" applyProtection="0"/>
  </cellStyleXfs>
  <cellXfs count="213">
    <xf numFmtId="0" fontId="0" fillId="0" borderId="0" xfId="0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0" fillId="0" borderId="0" xfId="0" applyFont="1" applyAlignment="1">
      <alignment horizontal="right"/>
    </xf>
    <xf numFmtId="0" fontId="12" fillId="0" borderId="0" xfId="0" applyFont="1"/>
    <xf numFmtId="0" fontId="0" fillId="0" borderId="4" xfId="0" applyBorder="1"/>
    <xf numFmtId="0" fontId="0" fillId="0" borderId="4" xfId="0" applyFont="1" applyBorder="1"/>
    <xf numFmtId="0" fontId="15" fillId="0" borderId="0" xfId="0" applyFont="1" applyBorder="1"/>
    <xf numFmtId="0" fontId="0" fillId="0" borderId="0" xfId="0" applyFont="1" applyBorder="1"/>
    <xf numFmtId="0" fontId="16" fillId="4" borderId="0" xfId="0" applyFont="1" applyFill="1" applyBorder="1"/>
    <xf numFmtId="0" fontId="17" fillId="0" borderId="0" xfId="0" applyFont="1" applyAlignment="1">
      <alignment horizontal="right"/>
    </xf>
    <xf numFmtId="0" fontId="18" fillId="4" borderId="4" xfId="2" applyFont="1" applyFill="1" applyBorder="1" applyAlignment="1">
      <alignment horizontal="left" wrapText="1"/>
    </xf>
    <xf numFmtId="0" fontId="18" fillId="4" borderId="4" xfId="2" applyFont="1" applyFill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/>
    </xf>
    <xf numFmtId="0" fontId="0" fillId="4" borderId="4" xfId="0" applyFont="1" applyFill="1" applyBorder="1" applyAlignment="1">
      <alignment horizontal="left" vertical="center"/>
    </xf>
    <xf numFmtId="0" fontId="0" fillId="0" borderId="4" xfId="0" applyFill="1" applyBorder="1"/>
    <xf numFmtId="0" fontId="0" fillId="4" borderId="4" xfId="0" applyFont="1" applyFill="1" applyBorder="1" applyAlignment="1">
      <alignment horizontal="center" vertical="center"/>
    </xf>
    <xf numFmtId="14" fontId="0" fillId="0" borderId="4" xfId="0" applyNumberFormat="1" applyFont="1" applyBorder="1" applyAlignment="1">
      <alignment horizontal="center" vertical="center"/>
    </xf>
    <xf numFmtId="14" fontId="0" fillId="4" borderId="4" xfId="0" applyNumberFormat="1" applyFont="1" applyFill="1" applyBorder="1" applyAlignment="1">
      <alignment horizontal="center" vertical="center"/>
    </xf>
    <xf numFmtId="43" fontId="0" fillId="0" borderId="0" xfId="0" applyNumberFormat="1"/>
    <xf numFmtId="0" fontId="20" fillId="0" borderId="4" xfId="0" applyFont="1" applyBorder="1"/>
    <xf numFmtId="0" fontId="0" fillId="0" borderId="4" xfId="0" applyFill="1" applyBorder="1" applyAlignment="1">
      <alignment horizontal="center" vertical="center"/>
    </xf>
    <xf numFmtId="0" fontId="18" fillId="4" borderId="4" xfId="0" applyFont="1" applyFill="1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19" fillId="4" borderId="0" xfId="0" applyFont="1" applyFill="1" applyBorder="1" applyAlignment="1">
      <alignment horizontal="left" vertical="center"/>
    </xf>
    <xf numFmtId="43" fontId="19" fillId="0" borderId="0" xfId="0" applyNumberFormat="1" applyFont="1" applyBorder="1" applyAlignment="1">
      <alignment horizontal="right"/>
    </xf>
    <xf numFmtId="0" fontId="18" fillId="4" borderId="0" xfId="0" applyFont="1" applyFill="1" applyBorder="1" applyAlignment="1">
      <alignment horizontal="left" vertical="center"/>
    </xf>
    <xf numFmtId="0" fontId="22" fillId="4" borderId="0" xfId="0" applyFont="1" applyFill="1" applyBorder="1" applyAlignment="1">
      <alignment horizontal="left" vertical="center"/>
    </xf>
    <xf numFmtId="0" fontId="18" fillId="4" borderId="4" xfId="0" applyFont="1" applyFill="1" applyBorder="1" applyAlignment="1">
      <alignment horizontal="center" vertical="center"/>
    </xf>
    <xf numFmtId="0" fontId="22" fillId="4" borderId="4" xfId="0" applyFont="1" applyFill="1" applyBorder="1" applyAlignment="1">
      <alignment horizontal="left" vertical="center"/>
    </xf>
    <xf numFmtId="0" fontId="18" fillId="0" borderId="4" xfId="0" applyFont="1" applyBorder="1" applyAlignment="1">
      <alignment horizontal="left"/>
    </xf>
    <xf numFmtId="14" fontId="18" fillId="0" borderId="4" xfId="0" applyNumberFormat="1" applyFont="1" applyBorder="1" applyAlignment="1">
      <alignment horizontal="left"/>
    </xf>
    <xf numFmtId="43" fontId="13" fillId="3" borderId="14" xfId="1" applyFont="1" applyFill="1" applyBorder="1" applyAlignment="1">
      <alignment horizontal="center" wrapText="1"/>
    </xf>
    <xf numFmtId="43" fontId="13" fillId="3" borderId="15" xfId="1" applyFont="1" applyFill="1" applyBorder="1" applyAlignment="1">
      <alignment horizontal="center"/>
    </xf>
    <xf numFmtId="43" fontId="13" fillId="3" borderId="15" xfId="1" applyFont="1" applyFill="1" applyBorder="1" applyAlignment="1">
      <alignment horizontal="center" wrapText="1"/>
    </xf>
    <xf numFmtId="43" fontId="13" fillId="3" borderId="16" xfId="1" applyFont="1" applyFill="1" applyBorder="1" applyAlignment="1">
      <alignment horizontal="center"/>
    </xf>
    <xf numFmtId="0" fontId="13" fillId="0" borderId="18" xfId="0" applyFont="1" applyBorder="1" applyAlignment="1"/>
    <xf numFmtId="0" fontId="18" fillId="0" borderId="21" xfId="0" applyFont="1" applyBorder="1" applyAlignment="1">
      <alignment horizontal="center"/>
    </xf>
    <xf numFmtId="164" fontId="18" fillId="0" borderId="18" xfId="0" applyNumberFormat="1" applyFont="1" applyBorder="1" applyAlignment="1"/>
    <xf numFmtId="0" fontId="18" fillId="0" borderId="21" xfId="0" applyFont="1" applyBorder="1" applyAlignment="1">
      <alignment horizontal="left"/>
    </xf>
    <xf numFmtId="0" fontId="0" fillId="0" borderId="21" xfId="0" applyFont="1" applyBorder="1" applyAlignment="1">
      <alignment horizontal="center"/>
    </xf>
    <xf numFmtId="43" fontId="0" fillId="0" borderId="18" xfId="0" applyNumberFormat="1" applyBorder="1" applyAlignment="1"/>
    <xf numFmtId="0" fontId="0" fillId="4" borderId="21" xfId="0" applyFont="1" applyFill="1" applyBorder="1" applyAlignment="1">
      <alignment horizontal="center" vertical="center"/>
    </xf>
    <xf numFmtId="0" fontId="13" fillId="4" borderId="17" xfId="0" applyFont="1" applyFill="1" applyBorder="1" applyAlignment="1">
      <alignment horizontal="left" vertical="center"/>
    </xf>
    <xf numFmtId="0" fontId="14" fillId="0" borderId="27" xfId="0" applyFont="1" applyBorder="1"/>
    <xf numFmtId="0" fontId="18" fillId="0" borderId="0" xfId="0" applyFont="1"/>
    <xf numFmtId="0" fontId="19" fillId="4" borderId="21" xfId="0" applyFont="1" applyFill="1" applyBorder="1" applyAlignment="1">
      <alignment horizontal="left" vertical="center"/>
    </xf>
    <xf numFmtId="0" fontId="19" fillId="4" borderId="19" xfId="0" applyFont="1" applyFill="1" applyBorder="1" applyAlignment="1">
      <alignment horizontal="left" vertical="center"/>
    </xf>
    <xf numFmtId="0" fontId="22" fillId="4" borderId="5" xfId="0" applyFont="1" applyFill="1" applyBorder="1" applyAlignment="1">
      <alignment horizontal="left" vertical="center"/>
    </xf>
    <xf numFmtId="0" fontId="18" fillId="4" borderId="2" xfId="0" applyFont="1" applyFill="1" applyBorder="1" applyAlignment="1">
      <alignment horizontal="left" vertical="center"/>
    </xf>
    <xf numFmtId="0" fontId="22" fillId="4" borderId="2" xfId="0" applyFont="1" applyFill="1" applyBorder="1" applyAlignment="1">
      <alignment horizontal="left" vertical="center"/>
    </xf>
    <xf numFmtId="0" fontId="18" fillId="4" borderId="5" xfId="0" applyFont="1" applyFill="1" applyBorder="1" applyAlignment="1">
      <alignment horizontal="left" vertical="center"/>
    </xf>
    <xf numFmtId="0" fontId="7" fillId="0" borderId="30" xfId="0" applyFont="1" applyBorder="1" applyAlignment="1">
      <alignment horizontal="left" vertical="center"/>
    </xf>
    <xf numFmtId="43" fontId="18" fillId="4" borderId="18" xfId="2" applyNumberFormat="1" applyFont="1" applyFill="1" applyBorder="1" applyAlignment="1">
      <alignment horizontal="right" wrapText="1"/>
    </xf>
    <xf numFmtId="43" fontId="0" fillId="0" borderId="18" xfId="0" applyNumberFormat="1" applyBorder="1" applyAlignment="1">
      <alignment horizontal="right" wrapText="1"/>
    </xf>
    <xf numFmtId="43" fontId="19" fillId="0" borderId="18" xfId="0" applyNumberFormat="1" applyFont="1" applyBorder="1" applyAlignment="1">
      <alignment horizontal="right" wrapText="1"/>
    </xf>
    <xf numFmtId="43" fontId="4" fillId="0" borderId="18" xfId="0" applyNumberFormat="1" applyFont="1" applyBorder="1" applyAlignment="1">
      <alignment horizontal="right" wrapText="1"/>
    </xf>
    <xf numFmtId="43" fontId="18" fillId="0" borderId="18" xfId="0" applyNumberFormat="1" applyFont="1" applyBorder="1" applyAlignment="1">
      <alignment horizontal="right" wrapText="1"/>
    </xf>
    <xf numFmtId="43" fontId="19" fillId="0" borderId="29" xfId="0" applyNumberFormat="1" applyFont="1" applyBorder="1" applyAlignment="1">
      <alignment horizontal="right" wrapText="1"/>
    </xf>
    <xf numFmtId="43" fontId="13" fillId="3" borderId="25" xfId="1" applyFont="1" applyFill="1" applyBorder="1" applyAlignment="1">
      <alignment horizontal="right" wrapText="1"/>
    </xf>
    <xf numFmtId="43" fontId="7" fillId="0" borderId="18" xfId="0" applyNumberFormat="1" applyFont="1" applyBorder="1" applyAlignment="1">
      <alignment horizontal="right" wrapText="1"/>
    </xf>
    <xf numFmtId="43" fontId="13" fillId="3" borderId="10" xfId="2" applyNumberFormat="1" applyFont="1" applyFill="1" applyBorder="1" applyAlignment="1">
      <alignment horizontal="right" wrapText="1"/>
    </xf>
    <xf numFmtId="43" fontId="21" fillId="4" borderId="18" xfId="2" applyNumberFormat="1" applyFont="1" applyFill="1" applyBorder="1" applyAlignment="1">
      <alignment horizontal="right" wrapText="1"/>
    </xf>
    <xf numFmtId="43" fontId="13" fillId="4" borderId="18" xfId="2" applyNumberFormat="1" applyFont="1" applyFill="1" applyBorder="1" applyAlignment="1"/>
    <xf numFmtId="0" fontId="0" fillId="0" borderId="18" xfId="0" applyBorder="1" applyAlignment="1"/>
    <xf numFmtId="2" fontId="0" fillId="0" borderId="18" xfId="0" applyNumberFormat="1" applyBorder="1" applyAlignment="1"/>
    <xf numFmtId="43" fontId="19" fillId="0" borderId="18" xfId="0" applyNumberFormat="1" applyFont="1" applyBorder="1" applyAlignment="1"/>
    <xf numFmtId="0" fontId="0" fillId="0" borderId="23" xfId="0" applyBorder="1" applyAlignment="1"/>
    <xf numFmtId="2" fontId="0" fillId="0" borderId="18" xfId="0" applyNumberFormat="1" applyFill="1" applyBorder="1" applyAlignment="1"/>
    <xf numFmtId="2" fontId="3" fillId="0" borderId="18" xfId="0" applyNumberFormat="1" applyFont="1" applyFill="1" applyBorder="1" applyAlignment="1"/>
    <xf numFmtId="43" fontId="21" fillId="0" borderId="18" xfId="0" applyNumberFormat="1" applyFont="1" applyBorder="1" applyAlignment="1">
      <alignment horizontal="right" wrapText="1"/>
    </xf>
    <xf numFmtId="0" fontId="0" fillId="0" borderId="31" xfId="0" applyBorder="1"/>
    <xf numFmtId="14" fontId="18" fillId="4" borderId="4" xfId="0" applyNumberFormat="1" applyFont="1" applyFill="1" applyBorder="1" applyAlignment="1">
      <alignment horizontal="left" vertical="center"/>
    </xf>
    <xf numFmtId="0" fontId="13" fillId="4" borderId="2" xfId="0" applyFont="1" applyFill="1" applyBorder="1" applyAlignment="1">
      <alignment horizontal="left" vertical="center"/>
    </xf>
    <xf numFmtId="0" fontId="13" fillId="4" borderId="3" xfId="0" applyFont="1" applyFill="1" applyBorder="1" applyAlignment="1">
      <alignment horizontal="left" vertical="center"/>
    </xf>
    <xf numFmtId="0" fontId="18" fillId="4" borderId="3" xfId="0" applyFont="1" applyFill="1" applyBorder="1" applyAlignment="1">
      <alignment horizontal="left" vertical="center"/>
    </xf>
    <xf numFmtId="14" fontId="0" fillId="0" borderId="2" xfId="0" applyNumberFormat="1" applyBorder="1" applyAlignment="1">
      <alignment horizontal="center" vertical="center"/>
    </xf>
    <xf numFmtId="0" fontId="0" fillId="0" borderId="2" xfId="0" applyBorder="1"/>
    <xf numFmtId="0" fontId="18" fillId="4" borderId="11" xfId="0" applyFont="1" applyFill="1" applyBorder="1" applyAlignment="1">
      <alignment horizontal="left" vertical="center"/>
    </xf>
    <xf numFmtId="0" fontId="22" fillId="4" borderId="11" xfId="0" applyFont="1" applyFill="1" applyBorder="1" applyAlignment="1">
      <alignment horizontal="left" vertical="center"/>
    </xf>
    <xf numFmtId="0" fontId="18" fillId="4" borderId="12" xfId="0" applyFont="1" applyFill="1" applyBorder="1" applyAlignment="1">
      <alignment horizontal="left" vertical="center"/>
    </xf>
    <xf numFmtId="0" fontId="19" fillId="4" borderId="17" xfId="0" applyFont="1" applyFill="1" applyBorder="1" applyAlignment="1">
      <alignment horizontal="left" vertical="center"/>
    </xf>
    <xf numFmtId="0" fontId="19" fillId="4" borderId="2" xfId="0" applyFont="1" applyFill="1" applyBorder="1" applyAlignment="1">
      <alignment horizontal="left" vertical="center"/>
    </xf>
    <xf numFmtId="0" fontId="19" fillId="4" borderId="3" xfId="0" applyFont="1" applyFill="1" applyBorder="1" applyAlignment="1">
      <alignment horizontal="left" vertical="center"/>
    </xf>
    <xf numFmtId="0" fontId="13" fillId="4" borderId="21" xfId="0" applyFont="1" applyFill="1" applyBorder="1" applyAlignment="1">
      <alignment horizontal="left" vertical="center"/>
    </xf>
    <xf numFmtId="0" fontId="18" fillId="4" borderId="21" xfId="0" applyFont="1" applyFill="1" applyBorder="1" applyAlignment="1">
      <alignment horizontal="center" vertical="center"/>
    </xf>
    <xf numFmtId="14" fontId="18" fillId="4" borderId="4" xfId="0" applyNumberFormat="1" applyFont="1" applyFill="1" applyBorder="1" applyAlignment="1">
      <alignment horizontal="center" vertical="center"/>
    </xf>
    <xf numFmtId="14" fontId="0" fillId="0" borderId="4" xfId="0" applyNumberFormat="1" applyBorder="1" applyAlignment="1">
      <alignment horizontal="center" vertical="center"/>
    </xf>
    <xf numFmtId="0" fontId="13" fillId="0" borderId="17" xfId="0" applyFont="1" applyBorder="1" applyAlignment="1">
      <alignment horizontal="left"/>
    </xf>
    <xf numFmtId="0" fontId="13" fillId="0" borderId="2" xfId="0" applyFont="1" applyBorder="1" applyAlignment="1">
      <alignment horizontal="left"/>
    </xf>
    <xf numFmtId="0" fontId="0" fillId="0" borderId="21" xfId="0" applyBorder="1" applyAlignment="1">
      <alignment horizontal="center" vertical="center"/>
    </xf>
    <xf numFmtId="0" fontId="19" fillId="0" borderId="4" xfId="0" applyFont="1" applyBorder="1" applyAlignment="1">
      <alignment horizontal="left"/>
    </xf>
    <xf numFmtId="0" fontId="13" fillId="0" borderId="21" xfId="0" applyFont="1" applyBorder="1" applyAlignment="1">
      <alignment horizontal="left"/>
    </xf>
    <xf numFmtId="43" fontId="13" fillId="0" borderId="34" xfId="0" applyNumberFormat="1" applyFont="1" applyBorder="1" applyAlignment="1">
      <alignment horizontal="right" wrapText="1"/>
    </xf>
    <xf numFmtId="43" fontId="13" fillId="0" borderId="18" xfId="0" applyNumberFormat="1" applyFont="1" applyBorder="1" applyAlignment="1">
      <alignment horizontal="right" wrapText="1"/>
    </xf>
    <xf numFmtId="43" fontId="19" fillId="0" borderId="34" xfId="0" applyNumberFormat="1" applyFont="1" applyBorder="1" applyAlignment="1">
      <alignment horizontal="right" wrapText="1"/>
    </xf>
    <xf numFmtId="43" fontId="18" fillId="0" borderId="29" xfId="0" applyNumberFormat="1" applyFont="1" applyBorder="1" applyAlignment="1">
      <alignment horizontal="right" wrapText="1"/>
    </xf>
    <xf numFmtId="0" fontId="13" fillId="4" borderId="18" xfId="0" applyFont="1" applyFill="1" applyBorder="1" applyAlignment="1">
      <alignment horizontal="left" vertical="center"/>
    </xf>
    <xf numFmtId="0" fontId="18" fillId="4" borderId="21" xfId="0" applyFont="1" applyFill="1" applyBorder="1" applyAlignment="1">
      <alignment horizontal="left" vertical="center"/>
    </xf>
    <xf numFmtId="43" fontId="19" fillId="0" borderId="18" xfId="0" applyNumberFormat="1" applyFont="1" applyBorder="1" applyAlignment="1">
      <alignment horizontal="right" vertical="center" wrapText="1"/>
    </xf>
    <xf numFmtId="43" fontId="19" fillId="0" borderId="18" xfId="0" applyNumberFormat="1" applyFont="1" applyBorder="1" applyAlignment="1">
      <alignment horizontal="right"/>
    </xf>
    <xf numFmtId="0" fontId="19" fillId="4" borderId="35" xfId="0" applyFont="1" applyFill="1" applyBorder="1" applyAlignment="1">
      <alignment horizontal="left" vertical="center"/>
    </xf>
    <xf numFmtId="0" fontId="22" fillId="4" borderId="36" xfId="0" applyFont="1" applyFill="1" applyBorder="1" applyAlignment="1">
      <alignment horizontal="left" vertical="center"/>
    </xf>
    <xf numFmtId="0" fontId="18" fillId="4" borderId="37" xfId="0" applyFont="1" applyFill="1" applyBorder="1" applyAlignment="1">
      <alignment horizontal="left" vertical="center"/>
    </xf>
    <xf numFmtId="0" fontId="22" fillId="4" borderId="37" xfId="0" applyFont="1" applyFill="1" applyBorder="1" applyAlignment="1">
      <alignment horizontal="left" vertical="center"/>
    </xf>
    <xf numFmtId="0" fontId="18" fillId="4" borderId="38" xfId="0" applyFont="1" applyFill="1" applyBorder="1" applyAlignment="1">
      <alignment horizontal="left" vertical="center"/>
    </xf>
    <xf numFmtId="43" fontId="19" fillId="0" borderId="39" xfId="0" applyNumberFormat="1" applyFont="1" applyBorder="1" applyAlignment="1">
      <alignment horizontal="right"/>
    </xf>
    <xf numFmtId="0" fontId="13" fillId="0" borderId="34" xfId="0" applyFont="1" applyBorder="1" applyAlignment="1"/>
    <xf numFmtId="2" fontId="2" fillId="0" borderId="18" xfId="0" applyNumberFormat="1" applyFont="1" applyFill="1" applyBorder="1" applyAlignment="1"/>
    <xf numFmtId="2" fontId="19" fillId="0" borderId="18" xfId="0" applyNumberFormat="1" applyFont="1" applyFill="1" applyBorder="1" applyAlignment="1"/>
    <xf numFmtId="0" fontId="7" fillId="0" borderId="26" xfId="0" applyFont="1" applyBorder="1" applyAlignment="1">
      <alignment horizontal="left" vertical="center"/>
    </xf>
    <xf numFmtId="0" fontId="7" fillId="0" borderId="40" xfId="0" applyFont="1" applyBorder="1" applyAlignment="1"/>
    <xf numFmtId="0" fontId="19" fillId="0" borderId="17" xfId="0" applyFont="1" applyBorder="1"/>
    <xf numFmtId="2" fontId="19" fillId="0" borderId="18" xfId="0" applyNumberFormat="1" applyFont="1" applyBorder="1" applyAlignment="1"/>
    <xf numFmtId="0" fontId="13" fillId="0" borderId="17" xfId="0" applyFont="1" applyBorder="1"/>
    <xf numFmtId="2" fontId="1" fillId="0" borderId="18" xfId="0" applyNumberFormat="1" applyFont="1" applyFill="1" applyBorder="1" applyAlignment="1"/>
    <xf numFmtId="0" fontId="0" fillId="0" borderId="18" xfId="0" applyBorder="1"/>
    <xf numFmtId="0" fontId="19" fillId="0" borderId="17" xfId="0" applyFont="1" applyBorder="1" applyAlignment="1">
      <alignment horizontal="center" vertical="center"/>
    </xf>
    <xf numFmtId="0" fontId="0" fillId="0" borderId="17" xfId="0" applyBorder="1"/>
    <xf numFmtId="0" fontId="0" fillId="0" borderId="0" xfId="0" applyBorder="1"/>
    <xf numFmtId="0" fontId="19" fillId="0" borderId="35" xfId="0" applyFont="1" applyBorder="1"/>
    <xf numFmtId="0" fontId="0" fillId="0" borderId="36" xfId="0" applyBorder="1"/>
    <xf numFmtId="2" fontId="19" fillId="0" borderId="39" xfId="0" applyNumberFormat="1" applyFont="1" applyBorder="1"/>
    <xf numFmtId="0" fontId="0" fillId="0" borderId="12" xfId="0" applyFill="1" applyBorder="1" applyAlignment="1">
      <alignment horizontal="center" vertical="center"/>
    </xf>
    <xf numFmtId="0" fontId="0" fillId="0" borderId="32" xfId="0" applyFill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14" fontId="0" fillId="0" borderId="12" xfId="0" applyNumberFormat="1" applyBorder="1" applyAlignment="1">
      <alignment horizontal="center" vertical="center"/>
    </xf>
    <xf numFmtId="14" fontId="0" fillId="0" borderId="32" xfId="0" applyNumberFormat="1" applyBorder="1" applyAlignment="1">
      <alignment horizontal="center" vertical="center"/>
    </xf>
    <xf numFmtId="14" fontId="0" fillId="0" borderId="33" xfId="0" applyNumberFormat="1" applyBorder="1" applyAlignment="1">
      <alignment horizontal="center" vertical="center"/>
    </xf>
    <xf numFmtId="0" fontId="19" fillId="0" borderId="22" xfId="0" applyFont="1" applyBorder="1" applyAlignment="1">
      <alignment horizontal="left" vertical="center"/>
    </xf>
    <xf numFmtId="0" fontId="19" fillId="0" borderId="11" xfId="0" applyFont="1" applyBorder="1" applyAlignment="1">
      <alignment horizontal="left" vertical="center"/>
    </xf>
    <xf numFmtId="0" fontId="19" fillId="0" borderId="12" xfId="0" applyFont="1" applyBorder="1" applyAlignment="1">
      <alignment horizontal="left" vertical="center"/>
    </xf>
    <xf numFmtId="14" fontId="0" fillId="0" borderId="11" xfId="0" applyNumberFormat="1" applyBorder="1" applyAlignment="1">
      <alignment horizontal="center" vertical="center"/>
    </xf>
    <xf numFmtId="14" fontId="0" fillId="0" borderId="0" xfId="0" applyNumberFormat="1" applyBorder="1" applyAlignment="1">
      <alignment horizontal="center" vertical="center"/>
    </xf>
    <xf numFmtId="14" fontId="0" fillId="0" borderId="30" xfId="0" applyNumberFormat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13" fillId="3" borderId="24" xfId="2" applyFont="1" applyFill="1" applyBorder="1" applyAlignment="1">
      <alignment horizontal="left" wrapText="1"/>
    </xf>
    <xf numFmtId="0" fontId="13" fillId="3" borderId="0" xfId="2" applyFont="1" applyFill="1" applyBorder="1" applyAlignment="1">
      <alignment horizontal="left" wrapText="1"/>
    </xf>
    <xf numFmtId="0" fontId="19" fillId="4" borderId="21" xfId="2" applyFont="1" applyFill="1" applyBorder="1" applyAlignment="1">
      <alignment horizontal="left" vertical="center" wrapText="1"/>
    </xf>
    <xf numFmtId="0" fontId="19" fillId="4" borderId="4" xfId="2" applyFont="1" applyFill="1" applyBorder="1" applyAlignment="1">
      <alignment horizontal="left" vertical="center" wrapText="1"/>
    </xf>
    <xf numFmtId="0" fontId="13" fillId="3" borderId="7" xfId="2" applyFont="1" applyFill="1" applyBorder="1" applyAlignment="1">
      <alignment horizontal="left" wrapText="1"/>
    </xf>
    <xf numFmtId="0" fontId="13" fillId="3" borderId="8" xfId="2" applyFont="1" applyFill="1" applyBorder="1" applyAlignment="1">
      <alignment horizontal="left" wrapText="1"/>
    </xf>
    <xf numFmtId="0" fontId="13" fillId="3" borderId="9" xfId="2" applyFont="1" applyFill="1" applyBorder="1" applyAlignment="1">
      <alignment horizontal="left" wrapText="1"/>
    </xf>
    <xf numFmtId="0" fontId="7" fillId="4" borderId="17" xfId="0" applyFont="1" applyFill="1" applyBorder="1" applyAlignment="1">
      <alignment horizontal="left" vertical="center"/>
    </xf>
    <xf numFmtId="0" fontId="7" fillId="4" borderId="2" xfId="0" applyFont="1" applyFill="1" applyBorder="1" applyAlignment="1">
      <alignment horizontal="left" vertical="center"/>
    </xf>
    <xf numFmtId="0" fontId="7" fillId="4" borderId="3" xfId="0" applyFont="1" applyFill="1" applyBorder="1" applyAlignment="1">
      <alignment horizontal="left" vertical="center"/>
    </xf>
    <xf numFmtId="0" fontId="19" fillId="4" borderId="22" xfId="0" applyFont="1" applyFill="1" applyBorder="1" applyAlignment="1">
      <alignment horizontal="left" vertical="center"/>
    </xf>
    <xf numFmtId="0" fontId="19" fillId="4" borderId="11" xfId="0" applyFont="1" applyFill="1" applyBorder="1" applyAlignment="1">
      <alignment horizontal="left" vertical="center"/>
    </xf>
    <xf numFmtId="0" fontId="19" fillId="4" borderId="12" xfId="0" applyFont="1" applyFill="1" applyBorder="1" applyAlignment="1">
      <alignment horizontal="left" vertical="center"/>
    </xf>
    <xf numFmtId="0" fontId="7" fillId="0" borderId="17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19" fillId="4" borderId="17" xfId="0" applyFont="1" applyFill="1" applyBorder="1" applyAlignment="1">
      <alignment horizontal="left" vertical="center"/>
    </xf>
    <xf numFmtId="0" fontId="19" fillId="4" borderId="2" xfId="0" applyFont="1" applyFill="1" applyBorder="1" applyAlignment="1">
      <alignment horizontal="left" vertical="center"/>
    </xf>
    <xf numFmtId="0" fontId="19" fillId="4" borderId="3" xfId="0" applyFont="1" applyFill="1" applyBorder="1" applyAlignment="1">
      <alignment horizontal="left" vertical="center"/>
    </xf>
    <xf numFmtId="0" fontId="13" fillId="4" borderId="17" xfId="2" applyFont="1" applyFill="1" applyBorder="1" applyAlignment="1">
      <alignment horizontal="left" wrapText="1"/>
    </xf>
    <xf numFmtId="0" fontId="13" fillId="4" borderId="2" xfId="2" applyFont="1" applyFill="1" applyBorder="1" applyAlignment="1">
      <alignment horizontal="left" wrapText="1"/>
    </xf>
    <xf numFmtId="0" fontId="13" fillId="4" borderId="3" xfId="2" applyFont="1" applyFill="1" applyBorder="1" applyAlignment="1">
      <alignment horizontal="left" wrapText="1"/>
    </xf>
    <xf numFmtId="0" fontId="18" fillId="4" borderId="19" xfId="2" applyFont="1" applyFill="1" applyBorder="1" applyAlignment="1">
      <alignment horizontal="center" vertical="center" wrapText="1"/>
    </xf>
    <xf numFmtId="0" fontId="18" fillId="4" borderId="20" xfId="2" applyFont="1" applyFill="1" applyBorder="1" applyAlignment="1">
      <alignment horizontal="center" vertical="center" wrapText="1"/>
    </xf>
    <xf numFmtId="14" fontId="18" fillId="4" borderId="5" xfId="2" applyNumberFormat="1" applyFont="1" applyFill="1" applyBorder="1" applyAlignment="1">
      <alignment horizontal="center" vertical="center" wrapText="1"/>
    </xf>
    <xf numFmtId="14" fontId="18" fillId="4" borderId="6" xfId="2" applyNumberFormat="1" applyFont="1" applyFill="1" applyBorder="1" applyAlignment="1">
      <alignment horizontal="center" vertical="center" wrapText="1"/>
    </xf>
    <xf numFmtId="0" fontId="13" fillId="4" borderId="21" xfId="0" applyFont="1" applyFill="1" applyBorder="1" applyAlignment="1">
      <alignment horizontal="left" vertical="center"/>
    </xf>
    <xf numFmtId="0" fontId="13" fillId="4" borderId="4" xfId="0" applyFont="1" applyFill="1" applyBorder="1" applyAlignment="1">
      <alignment horizontal="left" vertical="center"/>
    </xf>
    <xf numFmtId="0" fontId="13" fillId="4" borderId="22" xfId="0" applyFont="1" applyFill="1" applyBorder="1" applyAlignment="1">
      <alignment horizontal="center" vertical="center"/>
    </xf>
    <xf numFmtId="0" fontId="13" fillId="4" borderId="24" xfId="0" applyFont="1" applyFill="1" applyBorder="1" applyAlignment="1">
      <alignment horizontal="center" vertical="center"/>
    </xf>
    <xf numFmtId="14" fontId="18" fillId="4" borderId="11" xfId="0" applyNumberFormat="1" applyFont="1" applyFill="1" applyBorder="1" applyAlignment="1">
      <alignment horizontal="center" vertical="center"/>
    </xf>
    <xf numFmtId="14" fontId="18" fillId="4" borderId="0" xfId="0" applyNumberFormat="1" applyFont="1" applyFill="1" applyBorder="1" applyAlignment="1">
      <alignment horizontal="center" vertical="center"/>
    </xf>
    <xf numFmtId="0" fontId="13" fillId="4" borderId="19" xfId="0" applyFont="1" applyFill="1" applyBorder="1" applyAlignment="1">
      <alignment horizontal="center" vertical="center"/>
    </xf>
    <xf numFmtId="0" fontId="13" fillId="4" borderId="28" xfId="0" applyFont="1" applyFill="1" applyBorder="1" applyAlignment="1">
      <alignment horizontal="center" vertical="center"/>
    </xf>
    <xf numFmtId="0" fontId="13" fillId="4" borderId="20" xfId="0" applyFont="1" applyFill="1" applyBorder="1" applyAlignment="1">
      <alignment horizontal="center" vertical="center"/>
    </xf>
    <xf numFmtId="14" fontId="18" fillId="4" borderId="5" xfId="0" applyNumberFormat="1" applyFont="1" applyFill="1" applyBorder="1" applyAlignment="1">
      <alignment horizontal="center" vertical="center"/>
    </xf>
    <xf numFmtId="14" fontId="18" fillId="4" borderId="13" xfId="0" applyNumberFormat="1" applyFont="1" applyFill="1" applyBorder="1" applyAlignment="1">
      <alignment horizontal="center" vertical="center"/>
    </xf>
    <xf numFmtId="14" fontId="18" fillId="4" borderId="6" xfId="0" applyNumberFormat="1" applyFont="1" applyFill="1" applyBorder="1" applyAlignment="1">
      <alignment horizontal="center" vertical="center"/>
    </xf>
    <xf numFmtId="0" fontId="18" fillId="4" borderId="22" xfId="0" applyFont="1" applyFill="1" applyBorder="1" applyAlignment="1">
      <alignment horizontal="center" vertical="center"/>
    </xf>
    <xf numFmtId="0" fontId="18" fillId="4" borderId="24" xfId="0" applyFont="1" applyFill="1" applyBorder="1" applyAlignment="1">
      <alignment horizontal="center" vertical="center"/>
    </xf>
    <xf numFmtId="0" fontId="18" fillId="4" borderId="26" xfId="0" applyFont="1" applyFill="1" applyBorder="1" applyAlignment="1">
      <alignment horizontal="center" vertical="center"/>
    </xf>
    <xf numFmtId="0" fontId="18" fillId="4" borderId="21" xfId="0" applyFont="1" applyFill="1" applyBorder="1" applyAlignment="1">
      <alignment horizontal="center" vertical="center"/>
    </xf>
    <xf numFmtId="14" fontId="18" fillId="4" borderId="4" xfId="0" applyNumberFormat="1" applyFont="1" applyFill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14" fontId="0" fillId="0" borderId="5" xfId="0" applyNumberFormat="1" applyBorder="1" applyAlignment="1">
      <alignment horizontal="center" vertical="center"/>
    </xf>
    <xf numFmtId="14" fontId="0" fillId="0" borderId="13" xfId="0" applyNumberFormat="1" applyBorder="1" applyAlignment="1">
      <alignment horizontal="center" vertical="center"/>
    </xf>
    <xf numFmtId="14" fontId="0" fillId="0" borderId="6" xfId="0" applyNumberFormat="1" applyBorder="1" applyAlignment="1">
      <alignment horizontal="center" vertical="center"/>
    </xf>
    <xf numFmtId="14" fontId="0" fillId="0" borderId="4" xfId="0" applyNumberFormat="1" applyBorder="1" applyAlignment="1">
      <alignment horizontal="center" vertical="center"/>
    </xf>
    <xf numFmtId="0" fontId="13" fillId="0" borderId="17" xfId="0" applyFont="1" applyBorder="1" applyAlignment="1">
      <alignment horizontal="left"/>
    </xf>
    <xf numFmtId="0" fontId="13" fillId="0" borderId="2" xfId="0" applyFont="1" applyBorder="1" applyAlignment="1">
      <alignment horizontal="left"/>
    </xf>
    <xf numFmtId="0" fontId="13" fillId="0" borderId="3" xfId="0" applyFont="1" applyBorder="1" applyAlignment="1">
      <alignment horizontal="left"/>
    </xf>
    <xf numFmtId="0" fontId="19" fillId="0" borderId="21" xfId="0" applyFont="1" applyBorder="1" applyAlignment="1">
      <alignment vertical="center"/>
    </xf>
    <xf numFmtId="0" fontId="19" fillId="0" borderId="4" xfId="0" applyFont="1" applyBorder="1" applyAlignment="1">
      <alignment vertical="center"/>
    </xf>
    <xf numFmtId="0" fontId="0" fillId="0" borderId="21" xfId="0" applyBorder="1" applyAlignment="1">
      <alignment horizontal="center" vertical="center"/>
    </xf>
    <xf numFmtId="0" fontId="7" fillId="0" borderId="22" xfId="0" applyFont="1" applyBorder="1" applyAlignment="1">
      <alignment horizontal="left"/>
    </xf>
    <xf numFmtId="0" fontId="7" fillId="0" borderId="11" xfId="0" applyFont="1" applyBorder="1" applyAlignment="1">
      <alignment horizontal="left"/>
    </xf>
    <xf numFmtId="0" fontId="19" fillId="0" borderId="21" xfId="0" applyFont="1" applyBorder="1" applyAlignment="1">
      <alignment horizontal="left"/>
    </xf>
    <xf numFmtId="0" fontId="19" fillId="0" borderId="4" xfId="0" applyFont="1" applyBorder="1" applyAlignment="1">
      <alignment horizontal="left"/>
    </xf>
    <xf numFmtId="0" fontId="13" fillId="0" borderId="21" xfId="0" applyFont="1" applyBorder="1" applyAlignment="1">
      <alignment horizontal="left"/>
    </xf>
    <xf numFmtId="0" fontId="13" fillId="0" borderId="4" xfId="0" applyFont="1" applyBorder="1" applyAlignment="1">
      <alignment horizontal="left"/>
    </xf>
    <xf numFmtId="0" fontId="19" fillId="0" borderId="19" xfId="0" applyFont="1" applyBorder="1" applyAlignment="1">
      <alignment horizontal="left"/>
    </xf>
    <xf numFmtId="0" fontId="19" fillId="0" borderId="5" xfId="0" applyFont="1" applyBorder="1" applyAlignment="1">
      <alignment horizontal="left"/>
    </xf>
    <xf numFmtId="0" fontId="0" fillId="0" borderId="0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19" fillId="0" borderId="17" xfId="0" applyFont="1" applyBorder="1" applyAlignment="1">
      <alignment horizontal="left"/>
    </xf>
    <xf numFmtId="0" fontId="19" fillId="0" borderId="2" xfId="0" applyFont="1" applyBorder="1" applyAlignment="1">
      <alignment horizontal="left"/>
    </xf>
    <xf numFmtId="0" fontId="19" fillId="0" borderId="3" xfId="0" applyFont="1" applyBorder="1" applyAlignment="1">
      <alignment horizontal="left"/>
    </xf>
    <xf numFmtId="0" fontId="7" fillId="0" borderId="21" xfId="0" applyFont="1" applyBorder="1" applyAlignment="1">
      <alignment horizontal="left"/>
    </xf>
    <xf numFmtId="0" fontId="7" fillId="0" borderId="4" xfId="0" applyFont="1" applyBorder="1" applyAlignment="1">
      <alignment horizontal="left"/>
    </xf>
  </cellXfs>
  <cellStyles count="3">
    <cellStyle name="Čárka" xfId="1" builtinId="3"/>
    <cellStyle name="Normální" xfId="0" builtinId="0"/>
    <cellStyle name="Výstup" xfId="2" builtinId="21"/>
  </cellStyles>
  <dxfs count="0"/>
  <tableStyles count="0" defaultTableStyle="TableStyleMedium2" defaultPivotStyle="PivotStyleMedium9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2"/>
  <sheetViews>
    <sheetView tabSelected="1" topLeftCell="A46" workbookViewId="0">
      <selection activeCell="J61" sqref="J61"/>
    </sheetView>
  </sheetViews>
  <sheetFormatPr defaultRowHeight="14.4" x14ac:dyDescent="0.3"/>
  <cols>
    <col min="2" max="2" width="11.6640625" customWidth="1"/>
    <col min="5" max="5" width="29.88671875" customWidth="1"/>
    <col min="6" max="6" width="17.44140625" customWidth="1"/>
    <col min="8" max="8" width="10.44140625" bestFit="1" customWidth="1"/>
  </cols>
  <sheetData>
    <row r="1" spans="1:6" ht="23.4" x14ac:dyDescent="0.45">
      <c r="A1" s="1" t="s">
        <v>14</v>
      </c>
      <c r="B1" s="1"/>
      <c r="C1" s="1"/>
      <c r="D1" s="1"/>
      <c r="E1" s="2"/>
      <c r="F1" s="3"/>
    </row>
    <row r="2" spans="1:6" ht="23.4" x14ac:dyDescent="0.45">
      <c r="A2" s="1" t="s">
        <v>0</v>
      </c>
      <c r="B2" s="4"/>
      <c r="C2" s="4"/>
      <c r="D2" s="4"/>
      <c r="E2" s="3" t="s">
        <v>1</v>
      </c>
      <c r="F2" s="5" t="s">
        <v>2</v>
      </c>
    </row>
    <row r="3" spans="1:6" ht="23.4" x14ac:dyDescent="0.45">
      <c r="A3" s="6" t="s">
        <v>3</v>
      </c>
      <c r="B3" s="4"/>
      <c r="C3" s="4"/>
      <c r="D3" s="4"/>
      <c r="E3" s="3"/>
      <c r="F3" s="5" t="s">
        <v>4</v>
      </c>
    </row>
    <row r="4" spans="1:6" ht="24" thickBot="1" x14ac:dyDescent="0.5">
      <c r="A4" s="6"/>
      <c r="B4" s="4"/>
      <c r="C4" s="4"/>
      <c r="D4" s="4"/>
      <c r="E4" s="3"/>
      <c r="F4" s="5"/>
    </row>
    <row r="5" spans="1:6" ht="29.4" thickBot="1" x14ac:dyDescent="0.35">
      <c r="A5" s="34" t="s">
        <v>5</v>
      </c>
      <c r="B5" s="35" t="s">
        <v>6</v>
      </c>
      <c r="C5" s="35" t="s">
        <v>7</v>
      </c>
      <c r="D5" s="35" t="s">
        <v>8</v>
      </c>
      <c r="E5" s="36" t="s">
        <v>9</v>
      </c>
      <c r="F5" s="37" t="s">
        <v>10</v>
      </c>
    </row>
    <row r="6" spans="1:6" ht="15" thickTop="1" x14ac:dyDescent="0.3">
      <c r="A6" s="142" t="s">
        <v>17</v>
      </c>
      <c r="B6" s="143"/>
      <c r="C6" s="143"/>
      <c r="D6" s="143"/>
      <c r="E6" s="143"/>
      <c r="F6" s="61">
        <v>10964.9</v>
      </c>
    </row>
    <row r="7" spans="1:6" x14ac:dyDescent="0.3">
      <c r="A7" s="155" t="s">
        <v>11</v>
      </c>
      <c r="B7" s="156"/>
      <c r="C7" s="156"/>
      <c r="D7" s="156"/>
      <c r="E7" s="157"/>
      <c r="F7" s="62" t="s">
        <v>2</v>
      </c>
    </row>
    <row r="8" spans="1:6" x14ac:dyDescent="0.3">
      <c r="A8" s="42">
        <v>1</v>
      </c>
      <c r="B8" s="19">
        <v>42794</v>
      </c>
      <c r="C8" s="15">
        <v>3314</v>
      </c>
      <c r="D8" s="8" t="s">
        <v>2</v>
      </c>
      <c r="E8" s="7" t="s">
        <v>15</v>
      </c>
      <c r="F8" s="56">
        <v>0.13</v>
      </c>
    </row>
    <row r="9" spans="1:6" x14ac:dyDescent="0.3">
      <c r="A9" s="158" t="s">
        <v>16</v>
      </c>
      <c r="B9" s="159"/>
      <c r="C9" s="159"/>
      <c r="D9" s="159"/>
      <c r="E9" s="160"/>
      <c r="F9" s="57">
        <f>SUM(F6:F8)</f>
        <v>10965.029999999999</v>
      </c>
    </row>
    <row r="10" spans="1:6" x14ac:dyDescent="0.3">
      <c r="A10" s="149" t="s">
        <v>20</v>
      </c>
      <c r="B10" s="150"/>
      <c r="C10" s="150"/>
      <c r="D10" s="150"/>
      <c r="E10" s="151"/>
      <c r="F10" s="58"/>
    </row>
    <row r="11" spans="1:6" x14ac:dyDescent="0.3">
      <c r="A11" s="44">
        <v>2</v>
      </c>
      <c r="B11" s="20">
        <v>42810</v>
      </c>
      <c r="C11" s="18">
        <v>3639</v>
      </c>
      <c r="D11" s="16"/>
      <c r="E11" s="17" t="s">
        <v>21</v>
      </c>
      <c r="F11" s="58">
        <v>43.9</v>
      </c>
    </row>
    <row r="12" spans="1:6" x14ac:dyDescent="0.3">
      <c r="A12" s="152" t="s">
        <v>22</v>
      </c>
      <c r="B12" s="153"/>
      <c r="C12" s="153"/>
      <c r="D12" s="153"/>
      <c r="E12" s="154"/>
      <c r="F12" s="57">
        <f>SUM(F9:F11)</f>
        <v>11008.929999999998</v>
      </c>
    </row>
    <row r="13" spans="1:6" x14ac:dyDescent="0.3">
      <c r="A13" s="168" t="s">
        <v>23</v>
      </c>
      <c r="B13" s="169"/>
      <c r="C13" s="169"/>
      <c r="D13" s="169"/>
      <c r="E13" s="169"/>
      <c r="F13" s="57"/>
    </row>
    <row r="14" spans="1:6" x14ac:dyDescent="0.3">
      <c r="A14" s="87">
        <v>6</v>
      </c>
      <c r="B14" s="88">
        <v>42871</v>
      </c>
      <c r="C14" s="30">
        <v>3639</v>
      </c>
      <c r="D14" s="24"/>
      <c r="E14" s="24" t="s">
        <v>21</v>
      </c>
      <c r="F14" s="59">
        <v>31.8</v>
      </c>
    </row>
    <row r="15" spans="1:6" x14ac:dyDescent="0.3">
      <c r="A15" s="158" t="s">
        <v>31</v>
      </c>
      <c r="B15" s="159"/>
      <c r="C15" s="159"/>
      <c r="D15" s="159"/>
      <c r="E15" s="160"/>
      <c r="F15" s="57">
        <f>SUM(F12:F14)</f>
        <v>11040.729999999998</v>
      </c>
    </row>
    <row r="16" spans="1:6" x14ac:dyDescent="0.3">
      <c r="A16" s="45" t="s">
        <v>11</v>
      </c>
      <c r="B16" s="84"/>
      <c r="C16" s="84"/>
      <c r="D16" s="84"/>
      <c r="E16" s="85"/>
      <c r="F16" s="57"/>
    </row>
    <row r="17" spans="1:6" x14ac:dyDescent="0.3">
      <c r="A17" s="180">
        <v>7</v>
      </c>
      <c r="B17" s="177">
        <v>42886</v>
      </c>
      <c r="C17" s="30" t="s">
        <v>36</v>
      </c>
      <c r="D17" s="24"/>
      <c r="E17" s="24" t="s">
        <v>37</v>
      </c>
      <c r="F17" s="59">
        <v>17.3</v>
      </c>
    </row>
    <row r="18" spans="1:6" x14ac:dyDescent="0.3">
      <c r="A18" s="181"/>
      <c r="B18" s="178"/>
      <c r="C18" s="30">
        <v>2321</v>
      </c>
      <c r="D18" s="24"/>
      <c r="E18" s="24" t="s">
        <v>50</v>
      </c>
      <c r="F18" s="59">
        <v>1.08</v>
      </c>
    </row>
    <row r="19" spans="1:6" x14ac:dyDescent="0.3">
      <c r="A19" s="181"/>
      <c r="B19" s="178"/>
      <c r="C19" s="30">
        <v>3349</v>
      </c>
      <c r="D19" s="24"/>
      <c r="E19" s="24" t="s">
        <v>51</v>
      </c>
      <c r="F19" s="59">
        <v>0.68</v>
      </c>
    </row>
    <row r="20" spans="1:6" x14ac:dyDescent="0.3">
      <c r="A20" s="182"/>
      <c r="B20" s="179"/>
      <c r="C20" s="30">
        <v>3725</v>
      </c>
      <c r="D20" s="24"/>
      <c r="E20" s="24" t="s">
        <v>52</v>
      </c>
      <c r="F20" s="59">
        <v>6.3</v>
      </c>
    </row>
    <row r="21" spans="1:6" x14ac:dyDescent="0.3">
      <c r="A21" s="158" t="s">
        <v>53</v>
      </c>
      <c r="B21" s="159"/>
      <c r="C21" s="159"/>
      <c r="D21" s="159"/>
      <c r="E21" s="160"/>
      <c r="F21" s="57">
        <f>SUM(F15:F20)</f>
        <v>11066.089999999997</v>
      </c>
    </row>
    <row r="22" spans="1:6" x14ac:dyDescent="0.3">
      <c r="A22" s="168" t="s">
        <v>20</v>
      </c>
      <c r="B22" s="169"/>
      <c r="C22" s="169"/>
      <c r="D22" s="169"/>
      <c r="E22" s="169"/>
      <c r="F22" s="57"/>
    </row>
    <row r="23" spans="1:6" x14ac:dyDescent="0.3">
      <c r="A23" s="183">
        <v>8</v>
      </c>
      <c r="B23" s="184">
        <v>42907</v>
      </c>
      <c r="C23" s="30" t="s">
        <v>36</v>
      </c>
      <c r="D23" s="24"/>
      <c r="E23" s="24" t="s">
        <v>37</v>
      </c>
      <c r="F23" s="59">
        <v>20</v>
      </c>
    </row>
    <row r="24" spans="1:6" x14ac:dyDescent="0.3">
      <c r="A24" s="183"/>
      <c r="B24" s="184"/>
      <c r="C24" s="30">
        <v>1032</v>
      </c>
      <c r="D24" s="24"/>
      <c r="E24" s="24" t="s">
        <v>38</v>
      </c>
      <c r="F24" s="59">
        <v>500</v>
      </c>
    </row>
    <row r="25" spans="1:6" x14ac:dyDescent="0.3">
      <c r="A25" s="183"/>
      <c r="B25" s="184"/>
      <c r="C25" s="30">
        <v>3725</v>
      </c>
      <c r="D25" s="31"/>
      <c r="E25" s="24" t="s">
        <v>46</v>
      </c>
      <c r="F25" s="59">
        <v>30</v>
      </c>
    </row>
    <row r="26" spans="1:6" x14ac:dyDescent="0.3">
      <c r="A26" s="48" t="s">
        <v>39</v>
      </c>
      <c r="B26" s="31"/>
      <c r="C26" s="24"/>
      <c r="D26" s="31"/>
      <c r="E26" s="24"/>
      <c r="F26" s="57">
        <f>SUM(F21:F25)</f>
        <v>11616.089999999997</v>
      </c>
    </row>
    <row r="27" spans="1:6" x14ac:dyDescent="0.3">
      <c r="A27" s="86" t="s">
        <v>20</v>
      </c>
      <c r="B27" s="31"/>
      <c r="C27" s="24"/>
      <c r="D27" s="31"/>
      <c r="E27" s="24"/>
      <c r="F27" s="57"/>
    </row>
    <row r="28" spans="1:6" s="47" customFormat="1" x14ac:dyDescent="0.3">
      <c r="A28" s="174">
        <v>9</v>
      </c>
      <c r="B28" s="177">
        <v>42992</v>
      </c>
      <c r="C28" s="24">
        <v>1032</v>
      </c>
      <c r="D28" s="24"/>
      <c r="E28" s="24" t="s">
        <v>55</v>
      </c>
      <c r="F28" s="59">
        <v>100</v>
      </c>
    </row>
    <row r="29" spans="1:6" s="47" customFormat="1" x14ac:dyDescent="0.3">
      <c r="A29" s="175"/>
      <c r="B29" s="178"/>
      <c r="C29" s="24">
        <v>3639</v>
      </c>
      <c r="D29" s="24"/>
      <c r="E29" s="24" t="s">
        <v>56</v>
      </c>
      <c r="F29" s="59">
        <v>197.37</v>
      </c>
    </row>
    <row r="30" spans="1:6" s="47" customFormat="1" x14ac:dyDescent="0.3">
      <c r="A30" s="175"/>
      <c r="B30" s="178"/>
      <c r="C30" s="24">
        <v>3722</v>
      </c>
      <c r="D30" s="24"/>
      <c r="E30" s="24" t="s">
        <v>57</v>
      </c>
      <c r="F30" s="59">
        <v>10</v>
      </c>
    </row>
    <row r="31" spans="1:6" s="47" customFormat="1" x14ac:dyDescent="0.3">
      <c r="A31" s="175"/>
      <c r="B31" s="178"/>
      <c r="C31" s="24">
        <v>3725</v>
      </c>
      <c r="D31" s="24"/>
      <c r="E31" s="24" t="s">
        <v>58</v>
      </c>
      <c r="F31" s="59">
        <v>20</v>
      </c>
    </row>
    <row r="32" spans="1:6" s="47" customFormat="1" x14ac:dyDescent="0.3">
      <c r="A32" s="176"/>
      <c r="B32" s="179"/>
      <c r="C32" s="24">
        <v>4116</v>
      </c>
      <c r="D32" s="24"/>
      <c r="E32" s="24" t="s">
        <v>59</v>
      </c>
      <c r="F32" s="59">
        <v>157.27000000000001</v>
      </c>
    </row>
    <row r="33" spans="1:6" s="47" customFormat="1" x14ac:dyDescent="0.3">
      <c r="A33" s="49" t="s">
        <v>60</v>
      </c>
      <c r="B33" s="50"/>
      <c r="C33" s="50"/>
      <c r="D33" s="50"/>
      <c r="E33" s="50"/>
      <c r="F33" s="60">
        <f>SUM(F26:F32)</f>
        <v>12100.729999999998</v>
      </c>
    </row>
    <row r="34" spans="1:6" s="47" customFormat="1" x14ac:dyDescent="0.3">
      <c r="A34" s="45" t="s">
        <v>11</v>
      </c>
      <c r="B34" s="51"/>
      <c r="C34" s="51"/>
      <c r="D34" s="51"/>
      <c r="E34" s="51"/>
      <c r="F34" s="95"/>
    </row>
    <row r="35" spans="1:6" x14ac:dyDescent="0.3">
      <c r="A35" s="87">
        <v>10</v>
      </c>
      <c r="B35" s="88">
        <v>43008</v>
      </c>
      <c r="C35" s="24">
        <v>3723</v>
      </c>
      <c r="D35" s="31"/>
      <c r="E35" s="24" t="s">
        <v>70</v>
      </c>
      <c r="F35" s="96">
        <v>2.2599999999999998</v>
      </c>
    </row>
    <row r="36" spans="1:6" x14ac:dyDescent="0.3">
      <c r="A36" s="83" t="s">
        <v>83</v>
      </c>
      <c r="B36" s="52"/>
      <c r="C36" s="51"/>
      <c r="D36" s="52"/>
      <c r="E36" s="51"/>
      <c r="F36" s="97">
        <f>SUM(F33:F35)</f>
        <v>12102.989999999998</v>
      </c>
    </row>
    <row r="37" spans="1:6" x14ac:dyDescent="0.3">
      <c r="A37" s="45" t="s">
        <v>71</v>
      </c>
      <c r="B37" s="51"/>
      <c r="C37" s="51"/>
      <c r="D37" s="51"/>
      <c r="E37" s="51"/>
      <c r="F37" s="95"/>
    </row>
    <row r="38" spans="1:6" x14ac:dyDescent="0.3">
      <c r="A38" s="87">
        <v>11</v>
      </c>
      <c r="B38" s="88">
        <v>43008</v>
      </c>
      <c r="C38" s="24" t="s">
        <v>72</v>
      </c>
      <c r="D38" s="31"/>
      <c r="E38" s="24" t="s">
        <v>73</v>
      </c>
      <c r="F38" s="59">
        <v>68.7</v>
      </c>
    </row>
    <row r="39" spans="1:6" x14ac:dyDescent="0.3">
      <c r="A39" s="83" t="s">
        <v>81</v>
      </c>
      <c r="B39" s="52"/>
      <c r="C39" s="51"/>
      <c r="D39" s="52"/>
      <c r="E39" s="51"/>
      <c r="F39" s="97">
        <f>SUM(F36:F38)</f>
        <v>12171.689999999999</v>
      </c>
    </row>
    <row r="40" spans="1:6" x14ac:dyDescent="0.3">
      <c r="A40" s="45" t="s">
        <v>11</v>
      </c>
      <c r="B40" s="52"/>
      <c r="C40" s="51"/>
      <c r="D40" s="52"/>
      <c r="E40" s="51"/>
      <c r="F40" s="97"/>
    </row>
    <row r="41" spans="1:6" x14ac:dyDescent="0.3">
      <c r="A41" s="170">
        <v>12</v>
      </c>
      <c r="B41" s="172">
        <v>43014</v>
      </c>
      <c r="C41" s="24">
        <v>3632</v>
      </c>
      <c r="D41" s="31"/>
      <c r="E41" s="24" t="s">
        <v>74</v>
      </c>
      <c r="F41" s="59">
        <v>4.3</v>
      </c>
    </row>
    <row r="42" spans="1:6" x14ac:dyDescent="0.3">
      <c r="A42" s="171"/>
      <c r="B42" s="173"/>
      <c r="C42" s="24">
        <v>3722</v>
      </c>
      <c r="D42" s="31"/>
      <c r="E42" s="24" t="s">
        <v>75</v>
      </c>
      <c r="F42" s="59">
        <v>10.5</v>
      </c>
    </row>
    <row r="43" spans="1:6" x14ac:dyDescent="0.3">
      <c r="A43" s="171"/>
      <c r="B43" s="173"/>
      <c r="C43" s="53" t="s">
        <v>76</v>
      </c>
      <c r="D43" s="53">
        <v>98071</v>
      </c>
      <c r="E43" s="53" t="s">
        <v>77</v>
      </c>
      <c r="F43" s="98">
        <v>18.47</v>
      </c>
    </row>
    <row r="44" spans="1:6" x14ac:dyDescent="0.3">
      <c r="A44" s="83" t="s">
        <v>78</v>
      </c>
      <c r="B44" s="52"/>
      <c r="C44" s="51"/>
      <c r="D44" s="52"/>
      <c r="E44" s="51"/>
      <c r="F44" s="97">
        <f>SUM(F39:F43)</f>
        <v>12204.959999999997</v>
      </c>
    </row>
    <row r="45" spans="1:6" x14ac:dyDescent="0.3">
      <c r="A45" s="45" t="s">
        <v>11</v>
      </c>
      <c r="B45" s="75"/>
      <c r="C45" s="75"/>
      <c r="D45" s="75"/>
      <c r="E45" s="76"/>
      <c r="F45" s="99"/>
    </row>
    <row r="46" spans="1:6" x14ac:dyDescent="0.3">
      <c r="A46" s="100">
        <v>14</v>
      </c>
      <c r="B46" s="74">
        <v>43069</v>
      </c>
      <c r="C46" s="24">
        <v>3314</v>
      </c>
      <c r="D46" s="24"/>
      <c r="E46" s="24" t="s">
        <v>84</v>
      </c>
      <c r="F46" s="59">
        <v>0.01</v>
      </c>
    </row>
    <row r="47" spans="1:6" x14ac:dyDescent="0.3">
      <c r="A47" s="83" t="s">
        <v>86</v>
      </c>
      <c r="B47" s="52"/>
      <c r="C47" s="51"/>
      <c r="D47" s="52"/>
      <c r="E47" s="77"/>
      <c r="F47" s="101">
        <f>SUM(F44:F46)</f>
        <v>12204.969999999998</v>
      </c>
    </row>
    <row r="48" spans="1:6" x14ac:dyDescent="0.3">
      <c r="A48" s="45" t="s">
        <v>87</v>
      </c>
      <c r="B48" s="52"/>
      <c r="C48" s="80"/>
      <c r="D48" s="81"/>
      <c r="E48" s="82"/>
      <c r="F48" s="102"/>
    </row>
    <row r="49" spans="1:6" x14ac:dyDescent="0.3">
      <c r="A49" s="174">
        <v>15</v>
      </c>
      <c r="B49" s="177">
        <v>43073</v>
      </c>
      <c r="C49" s="24" t="s">
        <v>88</v>
      </c>
      <c r="D49" s="31"/>
      <c r="E49" s="24" t="s">
        <v>89</v>
      </c>
      <c r="F49" s="59">
        <v>690</v>
      </c>
    </row>
    <row r="50" spans="1:6" x14ac:dyDescent="0.3">
      <c r="A50" s="175"/>
      <c r="B50" s="178"/>
      <c r="C50" s="24" t="s">
        <v>90</v>
      </c>
      <c r="D50" s="31"/>
      <c r="E50" s="24" t="s">
        <v>91</v>
      </c>
      <c r="F50" s="59">
        <v>20</v>
      </c>
    </row>
    <row r="51" spans="1:6" x14ac:dyDescent="0.3">
      <c r="A51" s="175"/>
      <c r="B51" s="178"/>
      <c r="C51" s="24" t="s">
        <v>92</v>
      </c>
      <c r="D51" s="31"/>
      <c r="E51" s="24" t="s">
        <v>94</v>
      </c>
      <c r="F51" s="59">
        <v>230</v>
      </c>
    </row>
    <row r="52" spans="1:6" x14ac:dyDescent="0.3">
      <c r="A52" s="175"/>
      <c r="B52" s="178"/>
      <c r="C52" s="24" t="s">
        <v>95</v>
      </c>
      <c r="D52" s="31"/>
      <c r="E52" s="24" t="s">
        <v>93</v>
      </c>
      <c r="F52" s="59">
        <v>1226</v>
      </c>
    </row>
    <row r="53" spans="1:6" x14ac:dyDescent="0.3">
      <c r="A53" s="175"/>
      <c r="B53" s="178"/>
      <c r="C53" s="24" t="s">
        <v>36</v>
      </c>
      <c r="D53" s="31"/>
      <c r="E53" s="24" t="s">
        <v>37</v>
      </c>
      <c r="F53" s="59">
        <v>30</v>
      </c>
    </row>
    <row r="54" spans="1:6" x14ac:dyDescent="0.3">
      <c r="A54" s="175"/>
      <c r="B54" s="178"/>
      <c r="C54" s="24" t="s">
        <v>97</v>
      </c>
      <c r="D54" s="31"/>
      <c r="E54" s="24" t="s">
        <v>96</v>
      </c>
      <c r="F54" s="59">
        <v>-34</v>
      </c>
    </row>
    <row r="55" spans="1:6" x14ac:dyDescent="0.3">
      <c r="A55" s="175"/>
      <c r="B55" s="178"/>
      <c r="C55" s="24" t="s">
        <v>98</v>
      </c>
      <c r="D55" s="31"/>
      <c r="E55" s="24" t="s">
        <v>99</v>
      </c>
      <c r="F55" s="59">
        <v>23.5</v>
      </c>
    </row>
    <row r="56" spans="1:6" x14ac:dyDescent="0.3">
      <c r="A56" s="175"/>
      <c r="B56" s="178"/>
      <c r="C56" s="24">
        <v>1032</v>
      </c>
      <c r="D56" s="31"/>
      <c r="E56" s="24" t="s">
        <v>38</v>
      </c>
      <c r="F56" s="59">
        <v>90</v>
      </c>
    </row>
    <row r="57" spans="1:6" x14ac:dyDescent="0.3">
      <c r="A57" s="175"/>
      <c r="B57" s="178"/>
      <c r="C57" s="24">
        <v>3631</v>
      </c>
      <c r="D57" s="31"/>
      <c r="E57" s="24" t="s">
        <v>108</v>
      </c>
      <c r="F57" s="59">
        <v>89.37</v>
      </c>
    </row>
    <row r="58" spans="1:6" x14ac:dyDescent="0.3">
      <c r="A58" s="176"/>
      <c r="B58" s="179"/>
      <c r="C58" s="24">
        <v>3725</v>
      </c>
      <c r="D58" s="31"/>
      <c r="E58" s="24" t="s">
        <v>104</v>
      </c>
      <c r="F58" s="59">
        <v>20.399999999999999</v>
      </c>
    </row>
    <row r="59" spans="1:6" ht="15" thickBot="1" x14ac:dyDescent="0.35">
      <c r="A59" s="103" t="s">
        <v>107</v>
      </c>
      <c r="B59" s="104"/>
      <c r="C59" s="105"/>
      <c r="D59" s="106"/>
      <c r="E59" s="107"/>
      <c r="F59" s="108">
        <f>SUM(F47:F58)</f>
        <v>14590.239999999998</v>
      </c>
    </row>
    <row r="60" spans="1:6" x14ac:dyDescent="0.3">
      <c r="A60" s="26"/>
      <c r="B60" s="29"/>
      <c r="C60" s="28"/>
      <c r="D60" s="29"/>
      <c r="E60" s="28"/>
      <c r="F60" s="27"/>
    </row>
    <row r="61" spans="1:6" ht="24" thickBot="1" x14ac:dyDescent="0.5">
      <c r="A61" s="46" t="s">
        <v>12</v>
      </c>
      <c r="B61" s="9"/>
      <c r="C61" s="10"/>
      <c r="D61" s="10"/>
      <c r="E61" s="11" t="s">
        <v>2</v>
      </c>
      <c r="F61" s="12" t="s">
        <v>13</v>
      </c>
    </row>
    <row r="62" spans="1:6" ht="29.4" thickBot="1" x14ac:dyDescent="0.35">
      <c r="A62" s="34" t="s">
        <v>5</v>
      </c>
      <c r="B62" s="35" t="s">
        <v>6</v>
      </c>
      <c r="C62" s="35" t="s">
        <v>7</v>
      </c>
      <c r="D62" s="35" t="s">
        <v>8</v>
      </c>
      <c r="E62" s="36" t="s">
        <v>9</v>
      </c>
      <c r="F62" s="37" t="s">
        <v>10</v>
      </c>
    </row>
    <row r="63" spans="1:6" ht="18" customHeight="1" thickTop="1" x14ac:dyDescent="0.3">
      <c r="A63" s="146" t="s">
        <v>17</v>
      </c>
      <c r="B63" s="147"/>
      <c r="C63" s="147"/>
      <c r="D63" s="147"/>
      <c r="E63" s="148"/>
      <c r="F63" s="63">
        <v>12870</v>
      </c>
    </row>
    <row r="64" spans="1:6" ht="18" customHeight="1" x14ac:dyDescent="0.3">
      <c r="A64" s="161" t="s">
        <v>11</v>
      </c>
      <c r="B64" s="162"/>
      <c r="C64" s="162"/>
      <c r="D64" s="162"/>
      <c r="E64" s="163"/>
      <c r="F64" s="65"/>
    </row>
    <row r="65" spans="1:7" ht="18" customHeight="1" x14ac:dyDescent="0.3">
      <c r="A65" s="164">
        <v>1</v>
      </c>
      <c r="B65" s="166">
        <v>42794</v>
      </c>
      <c r="C65" s="14">
        <v>3113</v>
      </c>
      <c r="D65" s="13"/>
      <c r="E65" s="13" t="s">
        <v>18</v>
      </c>
      <c r="F65" s="55">
        <v>7.54</v>
      </c>
    </row>
    <row r="66" spans="1:7" ht="18.75" customHeight="1" x14ac:dyDescent="0.3">
      <c r="A66" s="165"/>
      <c r="B66" s="167"/>
      <c r="C66" s="14">
        <v>6402</v>
      </c>
      <c r="D66" s="13"/>
      <c r="E66" s="13" t="s">
        <v>19</v>
      </c>
      <c r="F66" s="55">
        <v>5.34</v>
      </c>
    </row>
    <row r="67" spans="1:7" ht="16.5" customHeight="1" x14ac:dyDescent="0.3">
      <c r="A67" s="144" t="s">
        <v>16</v>
      </c>
      <c r="B67" s="145"/>
      <c r="C67" s="145"/>
      <c r="D67" s="145"/>
      <c r="E67" s="145"/>
      <c r="F67" s="64">
        <f>SUM(F63:F66)</f>
        <v>12882.880000000001</v>
      </c>
    </row>
    <row r="68" spans="1:7" x14ac:dyDescent="0.3">
      <c r="A68" s="211" t="s">
        <v>23</v>
      </c>
      <c r="B68" s="212"/>
      <c r="C68" s="212"/>
      <c r="D68" s="212"/>
      <c r="E68" s="212"/>
      <c r="F68" s="66"/>
    </row>
    <row r="69" spans="1:7" x14ac:dyDescent="0.3">
      <c r="A69" s="197">
        <v>2</v>
      </c>
      <c r="B69" s="191">
        <v>42810</v>
      </c>
      <c r="C69" s="25">
        <v>3639</v>
      </c>
      <c r="D69" s="7"/>
      <c r="E69" s="22" t="s">
        <v>24</v>
      </c>
      <c r="F69" s="56">
        <v>171.82</v>
      </c>
    </row>
    <row r="70" spans="1:7" x14ac:dyDescent="0.3">
      <c r="A70" s="197"/>
      <c r="B70" s="191"/>
      <c r="C70" s="25">
        <v>3525</v>
      </c>
      <c r="D70" s="7"/>
      <c r="E70" s="22" t="s">
        <v>25</v>
      </c>
      <c r="F70" s="56">
        <v>5</v>
      </c>
      <c r="G70" s="21"/>
    </row>
    <row r="71" spans="1:7" x14ac:dyDescent="0.3">
      <c r="A71" s="200" t="s">
        <v>22</v>
      </c>
      <c r="B71" s="201"/>
      <c r="C71" s="201"/>
      <c r="D71" s="201"/>
      <c r="E71" s="201"/>
      <c r="F71" s="72">
        <f>SUM(F67:F70)</f>
        <v>13059.7</v>
      </c>
    </row>
    <row r="72" spans="1:7" x14ac:dyDescent="0.3">
      <c r="A72" s="192" t="s">
        <v>11</v>
      </c>
      <c r="B72" s="193"/>
      <c r="C72" s="193"/>
      <c r="D72" s="193"/>
      <c r="E72" s="194"/>
      <c r="F72" s="38"/>
    </row>
    <row r="73" spans="1:7" x14ac:dyDescent="0.3">
      <c r="A73" s="197">
        <v>3</v>
      </c>
      <c r="B73" s="191">
        <v>42825</v>
      </c>
      <c r="C73" s="7">
        <v>3613</v>
      </c>
      <c r="D73" s="7"/>
      <c r="E73" s="7" t="s">
        <v>26</v>
      </c>
      <c r="F73" s="66">
        <v>1.03</v>
      </c>
    </row>
    <row r="74" spans="1:7" x14ac:dyDescent="0.3">
      <c r="A74" s="197"/>
      <c r="B74" s="191"/>
      <c r="C74" s="7">
        <v>3639</v>
      </c>
      <c r="D74" s="7"/>
      <c r="E74" s="7" t="s">
        <v>27</v>
      </c>
      <c r="F74" s="67">
        <v>0</v>
      </c>
    </row>
    <row r="75" spans="1:7" x14ac:dyDescent="0.3">
      <c r="A75" s="197"/>
      <c r="B75" s="191"/>
      <c r="C75" s="7">
        <v>6409</v>
      </c>
      <c r="D75" s="7"/>
      <c r="E75" s="7" t="s">
        <v>27</v>
      </c>
      <c r="F75" s="67">
        <v>0</v>
      </c>
    </row>
    <row r="76" spans="1:7" x14ac:dyDescent="0.3">
      <c r="A76" s="195" t="s">
        <v>28</v>
      </c>
      <c r="B76" s="196"/>
      <c r="C76" s="196"/>
      <c r="D76" s="196"/>
      <c r="E76" s="196"/>
      <c r="F76" s="57">
        <f>SUM(F71:F75)</f>
        <v>13060.730000000001</v>
      </c>
    </row>
    <row r="77" spans="1:7" x14ac:dyDescent="0.3">
      <c r="A77" s="198" t="s">
        <v>35</v>
      </c>
      <c r="B77" s="199"/>
      <c r="C77" s="199"/>
      <c r="D77" s="199"/>
      <c r="E77" s="199"/>
      <c r="F77" s="69"/>
    </row>
    <row r="78" spans="1:7" x14ac:dyDescent="0.3">
      <c r="A78" s="92">
        <v>4</v>
      </c>
      <c r="B78" s="89">
        <v>42831</v>
      </c>
      <c r="C78" s="23">
        <v>3900</v>
      </c>
      <c r="D78" s="25" t="s">
        <v>2</v>
      </c>
      <c r="E78" s="17" t="s">
        <v>29</v>
      </c>
      <c r="F78" s="70">
        <v>3</v>
      </c>
    </row>
    <row r="79" spans="1:7" x14ac:dyDescent="0.3">
      <c r="A79" s="200" t="s">
        <v>30</v>
      </c>
      <c r="B79" s="201"/>
      <c r="C79" s="201"/>
      <c r="D79" s="201"/>
      <c r="E79" s="201"/>
      <c r="F79" s="57">
        <f>SUM(F76:F78)</f>
        <v>13063.730000000001</v>
      </c>
    </row>
    <row r="80" spans="1:7" x14ac:dyDescent="0.3">
      <c r="A80" s="202" t="s">
        <v>11</v>
      </c>
      <c r="B80" s="203"/>
      <c r="C80" s="203"/>
      <c r="D80" s="203"/>
      <c r="E80" s="203"/>
      <c r="F80" s="68"/>
    </row>
    <row r="81" spans="1:6" x14ac:dyDescent="0.3">
      <c r="A81" s="197">
        <v>5</v>
      </c>
      <c r="B81" s="191">
        <v>42831</v>
      </c>
      <c r="C81" s="7">
        <v>3639</v>
      </c>
      <c r="D81" s="7"/>
      <c r="E81" s="7" t="s">
        <v>27</v>
      </c>
      <c r="F81" s="67">
        <v>0</v>
      </c>
    </row>
    <row r="82" spans="1:6" x14ac:dyDescent="0.3">
      <c r="A82" s="197"/>
      <c r="B82" s="191"/>
      <c r="C82" s="7">
        <v>5512</v>
      </c>
      <c r="D82" s="7"/>
      <c r="E82" s="7" t="s">
        <v>27</v>
      </c>
      <c r="F82" s="67">
        <v>0</v>
      </c>
    </row>
    <row r="83" spans="1:6" x14ac:dyDescent="0.3">
      <c r="A83" s="197"/>
      <c r="B83" s="191"/>
      <c r="C83" s="7">
        <v>6399</v>
      </c>
      <c r="D83" s="7"/>
      <c r="E83" s="7" t="s">
        <v>27</v>
      </c>
      <c r="F83" s="67">
        <v>0</v>
      </c>
    </row>
    <row r="84" spans="1:6" x14ac:dyDescent="0.3">
      <c r="A84" s="200" t="s">
        <v>34</v>
      </c>
      <c r="B84" s="201"/>
      <c r="C84" s="201"/>
      <c r="D84" s="201"/>
      <c r="E84" s="201"/>
      <c r="F84" s="57">
        <f>SUM(F79:F83)</f>
        <v>13063.730000000001</v>
      </c>
    </row>
    <row r="85" spans="1:6" x14ac:dyDescent="0.3">
      <c r="A85" s="94" t="s">
        <v>32</v>
      </c>
      <c r="B85" s="93"/>
      <c r="C85" s="93"/>
      <c r="D85" s="93"/>
      <c r="E85" s="93"/>
      <c r="F85" s="68"/>
    </row>
    <row r="86" spans="1:6" x14ac:dyDescent="0.3">
      <c r="A86" s="92">
        <v>6</v>
      </c>
      <c r="B86" s="89">
        <v>42871</v>
      </c>
      <c r="C86" s="17">
        <v>3900</v>
      </c>
      <c r="D86" s="7"/>
      <c r="E86" s="17" t="s">
        <v>29</v>
      </c>
      <c r="F86" s="70">
        <v>9</v>
      </c>
    </row>
    <row r="87" spans="1:6" x14ac:dyDescent="0.3">
      <c r="A87" s="200" t="s">
        <v>33</v>
      </c>
      <c r="B87" s="201"/>
      <c r="C87" s="201"/>
      <c r="D87" s="201"/>
      <c r="E87" s="201"/>
      <c r="F87" s="57">
        <f>SUM(F84:F86)</f>
        <v>13072.730000000001</v>
      </c>
    </row>
    <row r="88" spans="1:6" x14ac:dyDescent="0.3">
      <c r="A88" s="192" t="s">
        <v>11</v>
      </c>
      <c r="B88" s="193"/>
      <c r="C88" s="193"/>
      <c r="D88" s="193"/>
      <c r="E88" s="194"/>
      <c r="F88" s="68"/>
    </row>
    <row r="89" spans="1:6" x14ac:dyDescent="0.3">
      <c r="A89" s="39">
        <v>7</v>
      </c>
      <c r="B89" s="33">
        <v>42886</v>
      </c>
      <c r="C89" s="32">
        <v>1032</v>
      </c>
      <c r="D89" s="32"/>
      <c r="E89" s="32" t="s">
        <v>54</v>
      </c>
      <c r="F89" s="40">
        <v>28.7</v>
      </c>
    </row>
    <row r="90" spans="1:6" x14ac:dyDescent="0.3">
      <c r="A90" s="41"/>
      <c r="B90" s="32"/>
      <c r="C90" s="32">
        <v>3639</v>
      </c>
      <c r="D90" s="32"/>
      <c r="E90" s="32" t="s">
        <v>27</v>
      </c>
      <c r="F90" s="40">
        <v>0</v>
      </c>
    </row>
    <row r="91" spans="1:6" x14ac:dyDescent="0.3">
      <c r="A91" s="41"/>
      <c r="B91" s="32"/>
      <c r="C91" s="32">
        <v>6399</v>
      </c>
      <c r="D91" s="32"/>
      <c r="E91" s="32" t="s">
        <v>27</v>
      </c>
      <c r="F91" s="40">
        <v>0</v>
      </c>
    </row>
    <row r="92" spans="1:6" x14ac:dyDescent="0.3">
      <c r="A92" s="208" t="s">
        <v>53</v>
      </c>
      <c r="B92" s="209"/>
      <c r="C92" s="209"/>
      <c r="D92" s="209"/>
      <c r="E92" s="210"/>
      <c r="F92" s="57">
        <f>SUM(F87:F91)</f>
        <v>13101.430000000002</v>
      </c>
    </row>
    <row r="93" spans="1:6" x14ac:dyDescent="0.3">
      <c r="A93" s="202" t="s">
        <v>49</v>
      </c>
      <c r="B93" s="203"/>
      <c r="C93" s="203"/>
      <c r="D93" s="203"/>
      <c r="E93" s="203"/>
      <c r="F93" s="43"/>
    </row>
    <row r="94" spans="1:6" x14ac:dyDescent="0.3">
      <c r="A94" s="197">
        <v>8</v>
      </c>
      <c r="B94" s="191">
        <v>42907</v>
      </c>
      <c r="C94" s="7">
        <v>2219</v>
      </c>
      <c r="D94" s="7"/>
      <c r="E94" s="7" t="s">
        <v>27</v>
      </c>
      <c r="F94" s="67">
        <v>0</v>
      </c>
    </row>
    <row r="95" spans="1:6" x14ac:dyDescent="0.3">
      <c r="A95" s="197"/>
      <c r="B95" s="191"/>
      <c r="C95" s="7">
        <v>2292</v>
      </c>
      <c r="D95" s="7"/>
      <c r="E95" s="7" t="s">
        <v>40</v>
      </c>
      <c r="F95" s="66">
        <v>11.51</v>
      </c>
    </row>
    <row r="96" spans="1:6" x14ac:dyDescent="0.3">
      <c r="A96" s="197"/>
      <c r="B96" s="191"/>
      <c r="C96" s="7">
        <v>2321</v>
      </c>
      <c r="D96" s="7"/>
      <c r="E96" s="7" t="s">
        <v>41</v>
      </c>
      <c r="F96" s="66">
        <v>53.24</v>
      </c>
    </row>
    <row r="97" spans="1:6" x14ac:dyDescent="0.3">
      <c r="A97" s="197"/>
      <c r="B97" s="191"/>
      <c r="C97" s="7">
        <v>3399</v>
      </c>
      <c r="D97" s="7"/>
      <c r="E97" s="7" t="s">
        <v>27</v>
      </c>
      <c r="F97" s="67">
        <v>0</v>
      </c>
    </row>
    <row r="98" spans="1:6" x14ac:dyDescent="0.3">
      <c r="A98" s="197"/>
      <c r="B98" s="191"/>
      <c r="C98" s="7">
        <v>3419</v>
      </c>
      <c r="D98" s="7"/>
      <c r="E98" s="7" t="s">
        <v>42</v>
      </c>
      <c r="F98" s="67">
        <v>50</v>
      </c>
    </row>
    <row r="99" spans="1:6" x14ac:dyDescent="0.3">
      <c r="A99" s="197"/>
      <c r="B99" s="191"/>
      <c r="C99" s="7">
        <v>3429</v>
      </c>
      <c r="D99" s="7"/>
      <c r="E99" s="7" t="s">
        <v>43</v>
      </c>
      <c r="F99" s="67">
        <v>5</v>
      </c>
    </row>
    <row r="100" spans="1:6" x14ac:dyDescent="0.3">
      <c r="A100" s="197"/>
      <c r="B100" s="191"/>
      <c r="C100" s="7">
        <v>3613</v>
      </c>
      <c r="D100" s="7"/>
      <c r="E100" s="7" t="s">
        <v>44</v>
      </c>
      <c r="F100" s="67">
        <v>6</v>
      </c>
    </row>
    <row r="101" spans="1:6" x14ac:dyDescent="0.3">
      <c r="A101" s="197"/>
      <c r="B101" s="191"/>
      <c r="C101" s="7">
        <v>3631</v>
      </c>
      <c r="D101" s="7"/>
      <c r="E101" s="7" t="s">
        <v>27</v>
      </c>
      <c r="F101" s="67">
        <v>0</v>
      </c>
    </row>
    <row r="102" spans="1:6" x14ac:dyDescent="0.3">
      <c r="A102" s="197"/>
      <c r="B102" s="191"/>
      <c r="C102" s="7">
        <v>3639</v>
      </c>
      <c r="D102" s="7"/>
      <c r="E102" s="7" t="s">
        <v>45</v>
      </c>
      <c r="F102" s="67">
        <v>-171.82</v>
      </c>
    </row>
    <row r="103" spans="1:6" x14ac:dyDescent="0.3">
      <c r="A103" s="197"/>
      <c r="B103" s="191"/>
      <c r="C103" s="7">
        <v>3635</v>
      </c>
      <c r="D103" s="7"/>
      <c r="E103" s="7" t="s">
        <v>45</v>
      </c>
      <c r="F103" s="67">
        <v>178</v>
      </c>
    </row>
    <row r="104" spans="1:6" x14ac:dyDescent="0.3">
      <c r="A104" s="197"/>
      <c r="B104" s="191"/>
      <c r="C104" s="7">
        <v>3722</v>
      </c>
      <c r="D104" s="7"/>
      <c r="E104" s="7" t="s">
        <v>27</v>
      </c>
      <c r="F104" s="67">
        <v>0</v>
      </c>
    </row>
    <row r="105" spans="1:6" x14ac:dyDescent="0.3">
      <c r="A105" s="197"/>
      <c r="B105" s="191"/>
      <c r="C105" s="7">
        <v>6399</v>
      </c>
      <c r="D105" s="7"/>
      <c r="E105" s="7" t="s">
        <v>47</v>
      </c>
      <c r="F105" s="67">
        <v>300</v>
      </c>
    </row>
    <row r="106" spans="1:6" x14ac:dyDescent="0.3">
      <c r="A106" s="197"/>
      <c r="B106" s="191"/>
      <c r="C106" s="7">
        <v>6409</v>
      </c>
      <c r="D106" s="7"/>
      <c r="E106" s="7" t="s">
        <v>48</v>
      </c>
      <c r="F106" s="67">
        <v>44</v>
      </c>
    </row>
    <row r="107" spans="1:6" x14ac:dyDescent="0.3">
      <c r="A107" s="204" t="s">
        <v>39</v>
      </c>
      <c r="B107" s="205"/>
      <c r="C107" s="205"/>
      <c r="D107" s="205"/>
      <c r="E107" s="205"/>
      <c r="F107" s="60">
        <f>SUM(F92:F106)</f>
        <v>13577.360000000002</v>
      </c>
    </row>
    <row r="108" spans="1:6" x14ac:dyDescent="0.3">
      <c r="A108" s="202" t="s">
        <v>61</v>
      </c>
      <c r="B108" s="203"/>
      <c r="C108" s="203"/>
      <c r="D108" s="203"/>
      <c r="E108" s="203"/>
      <c r="F108" s="66"/>
    </row>
    <row r="109" spans="1:6" x14ac:dyDescent="0.3">
      <c r="A109" s="197">
        <v>9</v>
      </c>
      <c r="B109" s="191">
        <v>42992</v>
      </c>
      <c r="C109" s="17">
        <v>1032</v>
      </c>
      <c r="D109" s="7"/>
      <c r="E109" s="17" t="s">
        <v>63</v>
      </c>
      <c r="F109" s="71">
        <v>10</v>
      </c>
    </row>
    <row r="110" spans="1:6" x14ac:dyDescent="0.3">
      <c r="A110" s="197"/>
      <c r="B110" s="191"/>
      <c r="C110" s="17">
        <v>1036</v>
      </c>
      <c r="D110" s="7"/>
      <c r="E110" s="17" t="s">
        <v>64</v>
      </c>
      <c r="F110" s="71">
        <v>0.95</v>
      </c>
    </row>
    <row r="111" spans="1:6" x14ac:dyDescent="0.3">
      <c r="A111" s="197"/>
      <c r="B111" s="191"/>
      <c r="C111" s="17">
        <v>3113</v>
      </c>
      <c r="D111" s="7" t="s">
        <v>2</v>
      </c>
      <c r="E111" s="17" t="s">
        <v>65</v>
      </c>
      <c r="F111" s="71">
        <v>157.27000000000001</v>
      </c>
    </row>
    <row r="112" spans="1:6" x14ac:dyDescent="0.3">
      <c r="A112" s="197"/>
      <c r="B112" s="191"/>
      <c r="C112" s="17">
        <v>3113</v>
      </c>
      <c r="D112" s="7" t="s">
        <v>2</v>
      </c>
      <c r="E112" s="17" t="s">
        <v>66</v>
      </c>
      <c r="F112" s="71">
        <v>588.64</v>
      </c>
    </row>
    <row r="113" spans="1:6" x14ac:dyDescent="0.3">
      <c r="A113" s="197"/>
      <c r="B113" s="191"/>
      <c r="C113" s="17">
        <v>3113</v>
      </c>
      <c r="D113" s="7" t="s">
        <v>2</v>
      </c>
      <c r="E113" s="17" t="s">
        <v>67</v>
      </c>
      <c r="F113" s="71">
        <v>588.66999999999996</v>
      </c>
    </row>
    <row r="114" spans="1:6" x14ac:dyDescent="0.3">
      <c r="A114" s="197"/>
      <c r="B114" s="191"/>
      <c r="C114" s="17">
        <v>3729</v>
      </c>
      <c r="D114" s="7"/>
      <c r="E114" s="17" t="s">
        <v>69</v>
      </c>
      <c r="F114" s="71">
        <v>2</v>
      </c>
    </row>
    <row r="115" spans="1:6" x14ac:dyDescent="0.3">
      <c r="A115" s="197"/>
      <c r="B115" s="191"/>
      <c r="C115" s="17">
        <v>6171</v>
      </c>
      <c r="D115" s="7"/>
      <c r="E115" s="17" t="s">
        <v>68</v>
      </c>
      <c r="F115" s="71">
        <v>751.17</v>
      </c>
    </row>
    <row r="116" spans="1:6" x14ac:dyDescent="0.3">
      <c r="A116" s="204" t="s">
        <v>62</v>
      </c>
      <c r="B116" s="205"/>
      <c r="C116" s="205"/>
      <c r="D116" s="205"/>
      <c r="E116" s="205"/>
      <c r="F116" s="60">
        <f>SUM(F107:F115)</f>
        <v>15676.060000000003</v>
      </c>
    </row>
    <row r="117" spans="1:6" x14ac:dyDescent="0.3">
      <c r="A117" s="90" t="s">
        <v>11</v>
      </c>
      <c r="B117" s="91"/>
      <c r="C117" s="91"/>
      <c r="D117" s="91"/>
      <c r="E117" s="91"/>
      <c r="F117" s="109"/>
    </row>
    <row r="118" spans="1:6" x14ac:dyDescent="0.3">
      <c r="A118" s="127">
        <v>10</v>
      </c>
      <c r="B118" s="136">
        <v>43008</v>
      </c>
      <c r="C118" s="17">
        <v>3311</v>
      </c>
      <c r="D118" s="7"/>
      <c r="E118" s="139" t="s">
        <v>27</v>
      </c>
      <c r="F118" s="110">
        <v>0</v>
      </c>
    </row>
    <row r="119" spans="1:6" x14ac:dyDescent="0.3">
      <c r="A119" s="128"/>
      <c r="B119" s="137"/>
      <c r="C119" s="17">
        <v>3900</v>
      </c>
      <c r="D119" s="7"/>
      <c r="E119" s="140"/>
      <c r="F119" s="110">
        <v>0</v>
      </c>
    </row>
    <row r="120" spans="1:6" x14ac:dyDescent="0.3">
      <c r="A120" s="128"/>
      <c r="B120" s="137"/>
      <c r="C120" s="17">
        <v>5512</v>
      </c>
      <c r="D120" s="7"/>
      <c r="E120" s="140"/>
      <c r="F120" s="110">
        <v>0</v>
      </c>
    </row>
    <row r="121" spans="1:6" x14ac:dyDescent="0.3">
      <c r="A121" s="129"/>
      <c r="B121" s="138"/>
      <c r="C121" s="17">
        <v>6171</v>
      </c>
      <c r="D121" s="7"/>
      <c r="E121" s="141"/>
      <c r="F121" s="110">
        <v>0</v>
      </c>
    </row>
    <row r="122" spans="1:6" x14ac:dyDescent="0.3">
      <c r="A122" s="133" t="s">
        <v>81</v>
      </c>
      <c r="B122" s="134"/>
      <c r="C122" s="134"/>
      <c r="D122" s="134"/>
      <c r="E122" s="135"/>
      <c r="F122" s="111">
        <f>SUM(F116:F121)</f>
        <v>15676.060000000003</v>
      </c>
    </row>
    <row r="123" spans="1:6" x14ac:dyDescent="0.3">
      <c r="A123" s="112" t="s">
        <v>82</v>
      </c>
      <c r="B123" s="54"/>
      <c r="C123" s="54"/>
      <c r="D123" s="54"/>
      <c r="E123" s="54"/>
      <c r="F123" s="113"/>
    </row>
    <row r="124" spans="1:6" x14ac:dyDescent="0.3">
      <c r="A124" s="127">
        <v>13</v>
      </c>
      <c r="B124" s="130">
        <v>43014</v>
      </c>
      <c r="C124" s="17">
        <v>3419</v>
      </c>
      <c r="D124" s="7"/>
      <c r="E124" s="125" t="s">
        <v>27</v>
      </c>
      <c r="F124" s="110">
        <v>0</v>
      </c>
    </row>
    <row r="125" spans="1:6" x14ac:dyDescent="0.3">
      <c r="A125" s="128"/>
      <c r="B125" s="131"/>
      <c r="C125" s="17">
        <v>3613</v>
      </c>
      <c r="D125" s="7"/>
      <c r="E125" s="126"/>
      <c r="F125" s="110">
        <v>0</v>
      </c>
    </row>
    <row r="126" spans="1:6" x14ac:dyDescent="0.3">
      <c r="A126" s="128"/>
      <c r="B126" s="131"/>
      <c r="C126" s="17">
        <v>3631</v>
      </c>
      <c r="D126" s="7"/>
      <c r="E126" s="126"/>
      <c r="F126" s="110">
        <v>0</v>
      </c>
    </row>
    <row r="127" spans="1:6" x14ac:dyDescent="0.3">
      <c r="A127" s="128"/>
      <c r="B127" s="131"/>
      <c r="C127" s="17">
        <v>3639</v>
      </c>
      <c r="D127" s="7"/>
      <c r="E127" s="126"/>
      <c r="F127" s="110">
        <v>0</v>
      </c>
    </row>
    <row r="128" spans="1:6" x14ac:dyDescent="0.3">
      <c r="A128" s="128"/>
      <c r="B128" s="131"/>
      <c r="C128" s="17">
        <v>6171</v>
      </c>
      <c r="D128" s="7"/>
      <c r="E128" s="126"/>
      <c r="F128" s="110">
        <v>0</v>
      </c>
    </row>
    <row r="129" spans="1:6" x14ac:dyDescent="0.3">
      <c r="A129" s="128"/>
      <c r="B129" s="131"/>
      <c r="C129" s="17">
        <v>5512</v>
      </c>
      <c r="D129" s="7"/>
      <c r="E129" s="7" t="s">
        <v>79</v>
      </c>
      <c r="F129" s="110">
        <v>17</v>
      </c>
    </row>
    <row r="130" spans="1:6" x14ac:dyDescent="0.3">
      <c r="A130" s="129"/>
      <c r="B130" s="132"/>
      <c r="C130" s="17">
        <v>6114</v>
      </c>
      <c r="D130" s="7">
        <v>98071</v>
      </c>
      <c r="E130" s="7" t="s">
        <v>80</v>
      </c>
      <c r="F130" s="110">
        <v>2.0699999999999998</v>
      </c>
    </row>
    <row r="131" spans="1:6" x14ac:dyDescent="0.3">
      <c r="A131" s="114" t="s">
        <v>78</v>
      </c>
      <c r="B131" s="79"/>
      <c r="C131" s="79"/>
      <c r="D131" s="79"/>
      <c r="E131" s="79"/>
      <c r="F131" s="115">
        <f>SUM(F122:F130)</f>
        <v>15695.130000000003</v>
      </c>
    </row>
    <row r="132" spans="1:6" x14ac:dyDescent="0.3">
      <c r="A132" s="116" t="s">
        <v>11</v>
      </c>
      <c r="B132" s="79"/>
      <c r="C132" s="79"/>
      <c r="D132" s="79"/>
      <c r="E132" s="79"/>
      <c r="F132" s="66"/>
    </row>
    <row r="133" spans="1:6" x14ac:dyDescent="0.3">
      <c r="A133" s="185">
        <v>14</v>
      </c>
      <c r="B133" s="188">
        <v>43069</v>
      </c>
      <c r="C133" s="7">
        <v>1032</v>
      </c>
      <c r="D133" s="7"/>
      <c r="E133" s="73" t="s">
        <v>38</v>
      </c>
      <c r="F133" s="117">
        <v>30</v>
      </c>
    </row>
    <row r="134" spans="1:6" x14ac:dyDescent="0.3">
      <c r="A134" s="186"/>
      <c r="B134" s="189"/>
      <c r="C134" s="7">
        <v>3421</v>
      </c>
      <c r="D134" s="7"/>
      <c r="E134" s="206" t="s">
        <v>27</v>
      </c>
      <c r="F134" s="117">
        <v>0</v>
      </c>
    </row>
    <row r="135" spans="1:6" x14ac:dyDescent="0.3">
      <c r="A135" s="186"/>
      <c r="B135" s="189"/>
      <c r="C135" s="7">
        <v>3639</v>
      </c>
      <c r="D135" s="7"/>
      <c r="E135" s="206"/>
      <c r="F135" s="117">
        <v>0</v>
      </c>
    </row>
    <row r="136" spans="1:6" x14ac:dyDescent="0.3">
      <c r="A136" s="186"/>
      <c r="B136" s="189"/>
      <c r="C136" s="7">
        <v>3722</v>
      </c>
      <c r="D136" s="7"/>
      <c r="E136" s="206"/>
      <c r="F136" s="117">
        <v>0</v>
      </c>
    </row>
    <row r="137" spans="1:6" x14ac:dyDescent="0.3">
      <c r="A137" s="186"/>
      <c r="B137" s="189"/>
      <c r="C137" s="7">
        <v>3745</v>
      </c>
      <c r="D137" s="7"/>
      <c r="E137" s="206"/>
      <c r="F137" s="117">
        <v>0</v>
      </c>
    </row>
    <row r="138" spans="1:6" x14ac:dyDescent="0.3">
      <c r="A138" s="186"/>
      <c r="B138" s="189"/>
      <c r="C138" s="7">
        <v>6171</v>
      </c>
      <c r="D138" s="7"/>
      <c r="E138" s="207"/>
      <c r="F138" s="117">
        <v>0</v>
      </c>
    </row>
    <row r="139" spans="1:6" x14ac:dyDescent="0.3">
      <c r="A139" s="186"/>
      <c r="B139" s="189"/>
      <c r="C139" s="7">
        <v>3631</v>
      </c>
      <c r="D139" s="7"/>
      <c r="E139" s="73" t="s">
        <v>85</v>
      </c>
      <c r="F139" s="118">
        <v>5.5</v>
      </c>
    </row>
    <row r="140" spans="1:6" x14ac:dyDescent="0.3">
      <c r="A140" s="186"/>
      <c r="B140" s="189"/>
      <c r="C140" s="7">
        <v>5512</v>
      </c>
      <c r="D140" s="7" t="s">
        <v>2</v>
      </c>
      <c r="E140" s="73" t="s">
        <v>79</v>
      </c>
      <c r="F140" s="117">
        <v>2</v>
      </c>
    </row>
    <row r="141" spans="1:6" x14ac:dyDescent="0.3">
      <c r="A141" s="187"/>
      <c r="B141" s="190"/>
      <c r="C141" s="7">
        <v>6114</v>
      </c>
      <c r="D141" s="7">
        <v>98071</v>
      </c>
      <c r="E141" s="73" t="s">
        <v>80</v>
      </c>
      <c r="F141" s="117">
        <v>9.06</v>
      </c>
    </row>
    <row r="142" spans="1:6" x14ac:dyDescent="0.3">
      <c r="A142" s="119" t="s">
        <v>106</v>
      </c>
      <c r="B142" s="78"/>
      <c r="C142" s="79"/>
      <c r="D142" s="79"/>
      <c r="E142" s="79"/>
      <c r="F142" s="111">
        <f>SUM(F131:F141)</f>
        <v>15741.690000000002</v>
      </c>
    </row>
    <row r="143" spans="1:6" x14ac:dyDescent="0.3">
      <c r="A143" s="120" t="s">
        <v>23</v>
      </c>
      <c r="B143" s="79"/>
      <c r="C143" s="79"/>
      <c r="D143" s="79"/>
      <c r="E143" s="79"/>
      <c r="F143" s="118"/>
    </row>
    <row r="144" spans="1:6" x14ac:dyDescent="0.3">
      <c r="A144" s="185">
        <v>15</v>
      </c>
      <c r="B144" s="188">
        <v>43073</v>
      </c>
      <c r="C144" s="121">
        <v>1031</v>
      </c>
      <c r="D144" s="121"/>
      <c r="E144" s="121" t="s">
        <v>100</v>
      </c>
      <c r="F144" s="117">
        <v>-84.67</v>
      </c>
    </row>
    <row r="145" spans="1:6" x14ac:dyDescent="0.3">
      <c r="A145" s="186"/>
      <c r="B145" s="189"/>
      <c r="C145" s="121">
        <v>3419</v>
      </c>
      <c r="D145" s="121"/>
      <c r="E145" s="121" t="s">
        <v>27</v>
      </c>
      <c r="F145" s="117">
        <v>0</v>
      </c>
    </row>
    <row r="146" spans="1:6" x14ac:dyDescent="0.3">
      <c r="A146" s="186"/>
      <c r="B146" s="189"/>
      <c r="C146" s="121">
        <v>3613</v>
      </c>
      <c r="D146" s="121"/>
      <c r="E146" s="121" t="s">
        <v>101</v>
      </c>
      <c r="F146" s="117">
        <v>0.18</v>
      </c>
    </row>
    <row r="147" spans="1:6" x14ac:dyDescent="0.3">
      <c r="A147" s="186"/>
      <c r="B147" s="189"/>
      <c r="C147" s="121">
        <v>3632</v>
      </c>
      <c r="D147" s="121"/>
      <c r="E147" s="121" t="s">
        <v>74</v>
      </c>
      <c r="F147" s="117">
        <v>1.7</v>
      </c>
    </row>
    <row r="148" spans="1:6" x14ac:dyDescent="0.3">
      <c r="A148" s="186"/>
      <c r="B148" s="189"/>
      <c r="C148" s="121">
        <v>3639</v>
      </c>
      <c r="D148" s="121"/>
      <c r="E148" s="121" t="s">
        <v>109</v>
      </c>
      <c r="F148" s="117">
        <v>505.71</v>
      </c>
    </row>
    <row r="149" spans="1:6" x14ac:dyDescent="0.3">
      <c r="A149" s="186"/>
      <c r="B149" s="189"/>
      <c r="C149" s="121">
        <v>3722</v>
      </c>
      <c r="D149" s="121"/>
      <c r="E149" s="121" t="s">
        <v>102</v>
      </c>
      <c r="F149" s="117">
        <v>15</v>
      </c>
    </row>
    <row r="150" spans="1:6" x14ac:dyDescent="0.3">
      <c r="A150" s="186"/>
      <c r="B150" s="189"/>
      <c r="C150" s="121">
        <v>3723</v>
      </c>
      <c r="D150" s="121"/>
      <c r="E150" s="121" t="s">
        <v>103</v>
      </c>
      <c r="F150" s="117">
        <v>20</v>
      </c>
    </row>
    <row r="151" spans="1:6" x14ac:dyDescent="0.3">
      <c r="A151" s="187"/>
      <c r="B151" s="190"/>
      <c r="C151" s="121">
        <v>5512</v>
      </c>
      <c r="D151" s="121"/>
      <c r="E151" s="121" t="s">
        <v>79</v>
      </c>
      <c r="F151" s="117">
        <v>10.5</v>
      </c>
    </row>
    <row r="152" spans="1:6" ht="15" thickBot="1" x14ac:dyDescent="0.35">
      <c r="A152" s="122" t="s">
        <v>105</v>
      </c>
      <c r="B152" s="123"/>
      <c r="C152" s="123"/>
      <c r="D152" s="123"/>
      <c r="E152" s="123"/>
      <c r="F152" s="124">
        <f>SUM(F142:F151)</f>
        <v>16210.110000000002</v>
      </c>
    </row>
  </sheetData>
  <mergeCells count="61">
    <mergeCell ref="A49:A58"/>
    <mergeCell ref="B49:B58"/>
    <mergeCell ref="E134:E138"/>
    <mergeCell ref="A133:A141"/>
    <mergeCell ref="B133:B141"/>
    <mergeCell ref="A93:E93"/>
    <mergeCell ref="A80:E80"/>
    <mergeCell ref="A88:E88"/>
    <mergeCell ref="A92:E92"/>
    <mergeCell ref="A87:E87"/>
    <mergeCell ref="A84:E84"/>
    <mergeCell ref="A69:A70"/>
    <mergeCell ref="B69:B70"/>
    <mergeCell ref="A68:E68"/>
    <mergeCell ref="A71:E71"/>
    <mergeCell ref="A81:A83"/>
    <mergeCell ref="A144:A151"/>
    <mergeCell ref="B144:B151"/>
    <mergeCell ref="B81:B83"/>
    <mergeCell ref="A72:E72"/>
    <mergeCell ref="A76:E76"/>
    <mergeCell ref="A73:A75"/>
    <mergeCell ref="B73:B75"/>
    <mergeCell ref="A77:E77"/>
    <mergeCell ref="A79:E79"/>
    <mergeCell ref="A108:E108"/>
    <mergeCell ref="A116:E116"/>
    <mergeCell ref="A109:A115"/>
    <mergeCell ref="B109:B115"/>
    <mergeCell ref="A107:E107"/>
    <mergeCell ref="A94:A106"/>
    <mergeCell ref="B94:B106"/>
    <mergeCell ref="A21:E21"/>
    <mergeCell ref="A17:A20"/>
    <mergeCell ref="B17:B20"/>
    <mergeCell ref="A22:E22"/>
    <mergeCell ref="A23:A25"/>
    <mergeCell ref="B23:B25"/>
    <mergeCell ref="A6:E6"/>
    <mergeCell ref="A67:E67"/>
    <mergeCell ref="A63:E63"/>
    <mergeCell ref="A10:E10"/>
    <mergeCell ref="A12:E12"/>
    <mergeCell ref="A7:E7"/>
    <mergeCell ref="A9:E9"/>
    <mergeCell ref="A64:E64"/>
    <mergeCell ref="A65:A66"/>
    <mergeCell ref="B65:B66"/>
    <mergeCell ref="A13:E13"/>
    <mergeCell ref="A15:E15"/>
    <mergeCell ref="A41:A43"/>
    <mergeCell ref="B41:B43"/>
    <mergeCell ref="A28:A32"/>
    <mergeCell ref="B28:B32"/>
    <mergeCell ref="E124:E128"/>
    <mergeCell ref="A124:A130"/>
    <mergeCell ref="B124:B130"/>
    <mergeCell ref="A122:E122"/>
    <mergeCell ref="A118:A121"/>
    <mergeCell ref="B118:B121"/>
    <mergeCell ref="E118:E1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2017-12-06T13:51:08Z</dcterms:modified>
</cp:coreProperties>
</file>