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214" i="1" l="1"/>
  <c r="F9" i="1" l="1"/>
  <c r="F12" i="1" s="1"/>
  <c r="F15" i="1" s="1"/>
  <c r="F21" i="1" s="1"/>
  <c r="F26" i="1" s="1"/>
  <c r="F33" i="1" s="1"/>
  <c r="F36" i="1" s="1"/>
  <c r="F39" i="1" s="1"/>
  <c r="F44" i="1" s="1"/>
  <c r="F47" i="1" s="1"/>
  <c r="F59" i="1" s="1"/>
  <c r="F65" i="1" s="1"/>
  <c r="F103" i="1" l="1"/>
  <c r="F107" i="1" s="1"/>
  <c r="F112" i="1" s="1"/>
  <c r="F115" i="1" s="1"/>
  <c r="F120" i="1" s="1"/>
  <c r="F123" i="1" s="1"/>
  <c r="F128" i="1" s="1"/>
  <c r="F143" i="1" s="1"/>
  <c r="F152" i="1" s="1"/>
  <c r="F158" i="1" s="1"/>
  <c r="F167" i="1" s="1"/>
  <c r="F178" i="1" s="1"/>
  <c r="F188" i="1" s="1"/>
</calcChain>
</file>

<file path=xl/sharedStrings.xml><?xml version="1.0" encoding="utf-8"?>
<sst xmlns="http://schemas.openxmlformats.org/spreadsheetml/2006/main" count="203" uniqueCount="136">
  <si>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</si>
  <si>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</si>
  <si>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</si>
  <si>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</si>
  <si>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</si>
  <si>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</si>
  <si>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</si>
  <si>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</si>
  <si>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</si>
  <si>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</si>
  <si>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</si>
  <si>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</si>
  <si>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</si>
  <si>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</si>
  <si>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</si>
  <si>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</si>
  <si>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</si>
  <si>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</si>
  <si>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</si>
  <si>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</si>
  <si>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</si>
  <si>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</si>
  <si>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</si>
  <si>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</si>
  <si>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</si>
  <si>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</si>
  <si>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</si>
  <si>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</si>
  <si>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</si>
  <si>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</si>
  <si>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</si>
  <si>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</si>
  <si>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</si>
  <si>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</si>
  <si>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</si>
  <si>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</si>
  <si>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</si>
  <si>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</si>
  <si>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lesní hospodářství</t>
  </si>
  <si>
    <t>stav UR k 21.6.2017 :</t>
  </si>
  <si>
    <t>příspěvek na doprav. obslužnost</t>
  </si>
  <si>
    <t>kanalizace</t>
  </si>
  <si>
    <t>sportovní areál</t>
  </si>
  <si>
    <t>finanč.dar Centrum Orion</t>
  </si>
  <si>
    <t>opravy  nebyt.prostor</t>
  </si>
  <si>
    <t>územní plán</t>
  </si>
  <si>
    <t>odměny od EKO-KOMU</t>
  </si>
  <si>
    <t>platba DPH</t>
  </si>
  <si>
    <t>přísp.Mikroreg. (kompostéry)</t>
  </si>
  <si>
    <t>Úprava SR dle rozhodnutí ZO ze dne 21.6.2017 :</t>
  </si>
  <si>
    <t>stočné</t>
  </si>
  <si>
    <t>zpravodaje</t>
  </si>
  <si>
    <t>odměna od EKO-KOMU</t>
  </si>
  <si>
    <t>stav UR k 31.5.2017 :</t>
  </si>
  <si>
    <t>těžba dřeva</t>
  </si>
  <si>
    <t>lesní hospodářství - prodej dřeva</t>
  </si>
  <si>
    <t>prodej obecních pozemků</t>
  </si>
  <si>
    <t>komunální odpad - pytle, popelnice</t>
  </si>
  <si>
    <t>využití komun.odpadu - třídění</t>
  </si>
  <si>
    <t>transfer ze SR dotace MŠMT pro ZŠ</t>
  </si>
  <si>
    <t>stav UR k 14.09.2017</t>
  </si>
  <si>
    <t>Úprava SR dle rozhodnutí ZO ze dne 14.09.2017:</t>
  </si>
  <si>
    <t>stav UR k 14.09.2017:</t>
  </si>
  <si>
    <t>podpora produkční činnosti - dřevo</t>
  </si>
  <si>
    <t>správa v lesním hospodářství - fa</t>
  </si>
  <si>
    <t>neinvestiční transfer dotace MŠMT</t>
  </si>
  <si>
    <t>topení tělocvična ZŠ</t>
  </si>
  <si>
    <t>projekt rekonstrukce tělocvičny ZŠ</t>
  </si>
  <si>
    <t>projekt rekonstrukce budovy OÚ</t>
  </si>
  <si>
    <t>nakládání s odpady rekultivace skl.</t>
  </si>
  <si>
    <t>ostatní odpady</t>
  </si>
  <si>
    <t>Úprava SR dle rozhodnutí ZO ze dne 16.11.2016 :</t>
  </si>
  <si>
    <t>pol.4222</t>
  </si>
  <si>
    <t>dotace na pořízení úz. Plánu</t>
  </si>
  <si>
    <t>pohřebnictví</t>
  </si>
  <si>
    <t>komunální odpad</t>
  </si>
  <si>
    <t>pol.4111</t>
  </si>
  <si>
    <t>dotace na volby do PS</t>
  </si>
  <si>
    <t>stav UR k 6.10.2017 :</t>
  </si>
  <si>
    <t>hasiči</t>
  </si>
  <si>
    <t>volby do PS</t>
  </si>
  <si>
    <t>stav UR k 30.9.2017 :</t>
  </si>
  <si>
    <t>Úprava SR dle rozhodutí starosty :</t>
  </si>
  <si>
    <t xml:space="preserve">stav UR k 30.9.2017 :                                                                                                                       </t>
  </si>
  <si>
    <t>knihovna</t>
  </si>
  <si>
    <t>veř.osvětlení</t>
  </si>
  <si>
    <t>stav UR k 30.11.2017 :</t>
  </si>
  <si>
    <t>Úprava SR dle rozhodnutí ZO dne 4.12.2017 :</t>
  </si>
  <si>
    <t>pol.1111</t>
  </si>
  <si>
    <t>daň z příj.FO ze záv.č.</t>
  </si>
  <si>
    <t>pol.1113</t>
  </si>
  <si>
    <t>daň z příj. FO z kap.výn.</t>
  </si>
  <si>
    <t>pol.1121</t>
  </si>
  <si>
    <t>DPH</t>
  </si>
  <si>
    <t>daň z příj.PO</t>
  </si>
  <si>
    <t>pol.1211</t>
  </si>
  <si>
    <t>odvod z loterií</t>
  </si>
  <si>
    <t>pol.1382</t>
  </si>
  <si>
    <t>pol.1511</t>
  </si>
  <si>
    <t>daň z nemov.věcí</t>
  </si>
  <si>
    <t>pěstební činnost</t>
  </si>
  <si>
    <t>nebytové hospodářství</t>
  </si>
  <si>
    <t>komunální odpady</t>
  </si>
  <si>
    <t>tříděné odpady</t>
  </si>
  <si>
    <t>odměna za tříděný odpad</t>
  </si>
  <si>
    <t>stav UR k 4.12.2017 :</t>
  </si>
  <si>
    <t>stav UR k 30.11.2017</t>
  </si>
  <si>
    <t>stav UR k 4.12.2017</t>
  </si>
  <si>
    <t>veř.osvětl.pojist.plnění</t>
  </si>
  <si>
    <t>nákup pozemků - Rybízovna</t>
  </si>
  <si>
    <t>Úprava SR dle rozhodnutí ZO dne 14.12.2017 :</t>
  </si>
  <si>
    <t>stav UR k 14.12.2017</t>
  </si>
  <si>
    <t>pol.1122</t>
  </si>
  <si>
    <t>daň z příj. PO za obce</t>
  </si>
  <si>
    <t>pol.4216</t>
  </si>
  <si>
    <t>ost.invest.transfer ze SR</t>
  </si>
  <si>
    <t>stav UR k 14.12.2017 :</t>
  </si>
  <si>
    <t>sběr komunálních odpadů</t>
  </si>
  <si>
    <t>sběr ostatních odpadů</t>
  </si>
  <si>
    <t>péče o vzheld obce</t>
  </si>
  <si>
    <t>os.asistence, peč.služby</t>
  </si>
  <si>
    <t>ost.činnost</t>
  </si>
  <si>
    <t>silnice - opravy</t>
  </si>
  <si>
    <t>ost.pozem.komunik</t>
  </si>
  <si>
    <t>základní školy</t>
  </si>
  <si>
    <t>divadelní činnost</t>
  </si>
  <si>
    <t>činnost galerií</t>
  </si>
  <si>
    <t>činnost reg.církví</t>
  </si>
  <si>
    <t>zálež.kultury</t>
  </si>
  <si>
    <t>ost.záj,činnost</t>
  </si>
  <si>
    <t>bytové hospodářství</t>
  </si>
  <si>
    <t>územní plánování</t>
  </si>
  <si>
    <t>komunální služby</t>
  </si>
  <si>
    <t>služby obyvatelstvu</t>
  </si>
  <si>
    <t>činnost místní správy</t>
  </si>
  <si>
    <t>ost.finanč.operace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</si>
</sst>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2" borderId="1" applyNumberFormat="0" applyAlignment="0" applyProtection="0"/>
  </cellStyleXfs>
  <cellXfs count="149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2" xfId="0" applyBorder="1"/>
    <xf numFmtId="0" fontId="0" fillId="0" borderId="2" xfId="0" applyFont="1" applyBorder="1"/>
    <xf numFmtId="0" fontId="15" fillId="0" borderId="0" xfId="0" applyFont="1" applyBorder="1"/>
    <xf numFmtId="0" fontId="0" fillId="0" borderId="0" xfId="0" applyFont="1" applyBorder="1"/>
    <xf numFmtId="0" fontId="16" fillId="4" borderId="0" xfId="0" applyFont="1" applyFill="1" applyBorder="1"/>
    <xf numFmtId="0" fontId="17" fillId="0" borderId="0" xfId="0" applyFont="1" applyAlignment="1">
      <alignment horizontal="right"/>
    </xf>
    <xf numFmtId="0" fontId="18" fillId="4" borderId="2" xfId="2" applyFont="1" applyFill="1" applyBorder="1" applyAlignment="1">
      <alignment horizontal="left" wrapText="1"/>
    </xf>
    <xf numFmtId="0" fontId="18" fillId="4" borderId="2" xfId="2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/>
    </xf>
    <xf numFmtId="0" fontId="0" fillId="0" borderId="2" xfId="0" applyFill="1" applyBorder="1"/>
    <xf numFmtId="0" fontId="0" fillId="4" borderId="2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20" fillId="0" borderId="2" xfId="0" applyFont="1" applyBorder="1"/>
    <xf numFmtId="0" fontId="0" fillId="0" borderId="2" xfId="0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3" fontId="19" fillId="0" borderId="0" xfId="0" applyNumberFormat="1" applyFont="1" applyBorder="1" applyAlignment="1">
      <alignment horizontal="right"/>
    </xf>
    <xf numFmtId="0" fontId="18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14" fontId="18" fillId="0" borderId="2" xfId="0" applyNumberFormat="1" applyFont="1" applyBorder="1" applyAlignment="1">
      <alignment horizontal="left"/>
    </xf>
    <xf numFmtId="0" fontId="13" fillId="0" borderId="5" xfId="0" applyFont="1" applyBorder="1" applyAlignment="1"/>
    <xf numFmtId="0" fontId="18" fillId="0" borderId="8" xfId="0" applyFont="1" applyBorder="1" applyAlignment="1">
      <alignment horizontal="center"/>
    </xf>
    <xf numFmtId="164" fontId="18" fillId="0" borderId="5" xfId="0" applyNumberFormat="1" applyFont="1" applyBorder="1" applyAlignment="1"/>
    <xf numFmtId="0" fontId="18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43" fontId="0" fillId="0" borderId="5" xfId="0" applyNumberFormat="1" applyBorder="1" applyAlignment="1"/>
    <xf numFmtId="0" fontId="0" fillId="4" borderId="8" xfId="0" applyFont="1" applyFill="1" applyBorder="1" applyAlignment="1">
      <alignment horizontal="center" vertical="center"/>
    </xf>
    <xf numFmtId="0" fontId="18" fillId="0" borderId="0" xfId="0" applyFont="1"/>
    <xf numFmtId="0" fontId="19" fillId="4" borderId="8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43" fontId="18" fillId="4" borderId="5" xfId="2" applyNumberFormat="1" applyFont="1" applyFill="1" applyBorder="1" applyAlignment="1">
      <alignment horizontal="right" wrapText="1"/>
    </xf>
    <xf numFmtId="43" fontId="0" fillId="0" borderId="5" xfId="0" applyNumberFormat="1" applyBorder="1" applyAlignment="1">
      <alignment horizontal="right" wrapText="1"/>
    </xf>
    <xf numFmtId="43" fontId="19" fillId="0" borderId="5" xfId="0" applyNumberFormat="1" applyFont="1" applyBorder="1" applyAlignment="1">
      <alignment horizontal="right" wrapText="1"/>
    </xf>
    <xf numFmtId="43" fontId="4" fillId="0" borderId="5" xfId="0" applyNumberFormat="1" applyFont="1" applyBorder="1" applyAlignment="1">
      <alignment horizontal="right" wrapText="1"/>
    </xf>
    <xf numFmtId="43" fontId="18" fillId="0" borderId="5" xfId="0" applyNumberFormat="1" applyFont="1" applyBorder="1" applyAlignment="1">
      <alignment horizontal="right" wrapText="1"/>
    </xf>
    <xf numFmtId="43" fontId="21" fillId="4" borderId="5" xfId="2" applyNumberFormat="1" applyFont="1" applyFill="1" applyBorder="1" applyAlignment="1">
      <alignment horizontal="right" wrapText="1"/>
    </xf>
    <xf numFmtId="43" fontId="13" fillId="4" borderId="5" xfId="2" applyNumberFormat="1" applyFont="1" applyFill="1" applyBorder="1" applyAlignment="1"/>
    <xf numFmtId="0" fontId="0" fillId="0" borderId="5" xfId="0" applyBorder="1" applyAlignment="1"/>
    <xf numFmtId="2" fontId="0" fillId="0" borderId="5" xfId="0" applyNumberFormat="1" applyBorder="1" applyAlignment="1"/>
    <xf numFmtId="43" fontId="19" fillId="0" borderId="5" xfId="0" applyNumberFormat="1" applyFont="1" applyBorder="1" applyAlignment="1"/>
    <xf numFmtId="2" fontId="0" fillId="0" borderId="5" xfId="0" applyNumberFormat="1" applyFill="1" applyBorder="1" applyAlignment="1"/>
    <xf numFmtId="2" fontId="3" fillId="0" borderId="5" xfId="0" applyNumberFormat="1" applyFont="1" applyFill="1" applyBorder="1" applyAlignment="1"/>
    <xf numFmtId="43" fontId="21" fillId="0" borderId="5" xfId="0" applyNumberFormat="1" applyFont="1" applyBorder="1" applyAlignment="1">
      <alignment horizontal="right" wrapText="1"/>
    </xf>
    <xf numFmtId="14" fontId="18" fillId="4" borderId="2" xfId="0" applyNumberFormat="1" applyFont="1" applyFill="1" applyBorder="1" applyAlignment="1">
      <alignment horizontal="left" vertical="center"/>
    </xf>
    <xf numFmtId="43" fontId="13" fillId="0" borderId="5" xfId="0" applyNumberFormat="1" applyFont="1" applyBorder="1" applyAlignment="1">
      <alignment horizontal="right" wrapText="1"/>
    </xf>
    <xf numFmtId="0" fontId="13" fillId="4" borderId="5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43" fontId="19" fillId="0" borderId="5" xfId="0" applyNumberFormat="1" applyFont="1" applyBorder="1" applyAlignment="1">
      <alignment horizontal="right" vertical="center" wrapText="1"/>
    </xf>
    <xf numFmtId="43" fontId="19" fillId="0" borderId="5" xfId="0" applyNumberFormat="1" applyFont="1" applyBorder="1" applyAlignment="1">
      <alignment horizontal="right"/>
    </xf>
    <xf numFmtId="43" fontId="19" fillId="0" borderId="10" xfId="0" applyNumberFormat="1" applyFont="1" applyBorder="1" applyAlignment="1">
      <alignment horizontal="right"/>
    </xf>
    <xf numFmtId="2" fontId="2" fillId="0" borderId="5" xfId="0" applyNumberFormat="1" applyFont="1" applyFill="1" applyBorder="1" applyAlignment="1"/>
    <xf numFmtId="2" fontId="19" fillId="0" borderId="5" xfId="0" applyNumberFormat="1" applyFont="1" applyFill="1" applyBorder="1" applyAlignment="1"/>
    <xf numFmtId="2" fontId="19" fillId="0" borderId="5" xfId="0" applyNumberFormat="1" applyFont="1" applyBorder="1" applyAlignment="1"/>
    <xf numFmtId="2" fontId="1" fillId="0" borderId="5" xfId="0" applyNumberFormat="1" applyFont="1" applyFill="1" applyBorder="1" applyAlignment="1"/>
    <xf numFmtId="0" fontId="0" fillId="0" borderId="5" xfId="0" applyBorder="1"/>
    <xf numFmtId="2" fontId="19" fillId="0" borderId="10" xfId="0" applyNumberFormat="1" applyFont="1" applyBorder="1"/>
    <xf numFmtId="0" fontId="13" fillId="4" borderId="8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14" fontId="18" fillId="4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9" fillId="4" borderId="2" xfId="0" applyFont="1" applyFill="1" applyBorder="1" applyAlignment="1">
      <alignment horizontal="left" vertical="center"/>
    </xf>
    <xf numFmtId="43" fontId="13" fillId="3" borderId="11" xfId="1" applyFont="1" applyFill="1" applyBorder="1" applyAlignment="1">
      <alignment horizontal="center" wrapText="1"/>
    </xf>
    <xf numFmtId="43" fontId="13" fillId="3" borderId="12" xfId="1" applyFont="1" applyFill="1" applyBorder="1" applyAlignment="1">
      <alignment horizontal="center"/>
    </xf>
    <xf numFmtId="43" fontId="13" fillId="3" borderId="12" xfId="1" applyFont="1" applyFill="1" applyBorder="1" applyAlignment="1">
      <alignment horizontal="center" wrapText="1"/>
    </xf>
    <xf numFmtId="43" fontId="13" fillId="3" borderId="13" xfId="1" applyFont="1" applyFill="1" applyBorder="1" applyAlignment="1">
      <alignment horizontal="center"/>
    </xf>
    <xf numFmtId="0" fontId="19" fillId="4" borderId="14" xfId="0" applyFont="1" applyFill="1" applyBorder="1" applyAlignment="1">
      <alignment horizontal="left" vertical="center"/>
    </xf>
    <xf numFmtId="0" fontId="22" fillId="4" borderId="15" xfId="0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left" vertical="center"/>
    </xf>
    <xf numFmtId="43" fontId="7" fillId="0" borderId="16" xfId="0" applyNumberFormat="1" applyFont="1" applyBorder="1" applyAlignment="1">
      <alignment horizontal="right" wrapText="1"/>
    </xf>
    <xf numFmtId="43" fontId="13" fillId="3" borderId="10" xfId="1" applyFont="1" applyFill="1" applyBorder="1" applyAlignment="1">
      <alignment horizontal="right" wrapText="1"/>
    </xf>
    <xf numFmtId="43" fontId="19" fillId="0" borderId="9" xfId="0" applyNumberFormat="1" applyFont="1" applyBorder="1" applyAlignment="1">
      <alignment horizontal="right"/>
    </xf>
    <xf numFmtId="0" fontId="13" fillId="4" borderId="11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left" vertical="center"/>
    </xf>
    <xf numFmtId="43" fontId="19" fillId="0" borderId="13" xfId="0" applyNumberFormat="1" applyFont="1" applyBorder="1" applyAlignment="1">
      <alignment horizontal="right"/>
    </xf>
    <xf numFmtId="2" fontId="19" fillId="0" borderId="9" xfId="0" applyNumberFormat="1" applyFont="1" applyBorder="1"/>
    <xf numFmtId="0" fontId="14" fillId="0" borderId="17" xfId="0" applyFont="1" applyBorder="1"/>
    <xf numFmtId="0" fontId="7" fillId="0" borderId="2" xfId="0" applyFont="1" applyBorder="1" applyAlignment="1">
      <alignment horizontal="left" vertical="center"/>
    </xf>
    <xf numFmtId="43" fontId="13" fillId="3" borderId="5" xfId="2" applyNumberFormat="1" applyFont="1" applyFill="1" applyBorder="1" applyAlignment="1">
      <alignment horizontal="right" wrapText="1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/>
    <xf numFmtId="0" fontId="19" fillId="0" borderId="8" xfId="0" applyFont="1" applyBorder="1"/>
    <xf numFmtId="0" fontId="13" fillId="0" borderId="8" xfId="0" applyFont="1" applyBorder="1"/>
    <xf numFmtId="0" fontId="19" fillId="0" borderId="8" xfId="0" applyFont="1" applyBorder="1" applyAlignment="1">
      <alignment horizontal="center" vertical="center"/>
    </xf>
    <xf numFmtId="0" fontId="0" fillId="0" borderId="8" xfId="0" applyBorder="1"/>
    <xf numFmtId="2" fontId="19" fillId="0" borderId="5" xfId="0" applyNumberFormat="1" applyFont="1" applyBorder="1"/>
    <xf numFmtId="0" fontId="19" fillId="0" borderId="14" xfId="0" applyFont="1" applyBorder="1"/>
    <xf numFmtId="0" fontId="0" fillId="0" borderId="15" xfId="0" applyBorder="1"/>
    <xf numFmtId="0" fontId="19" fillId="0" borderId="6" xfId="0" applyFont="1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3" fillId="4" borderId="8" xfId="0" applyFont="1" applyFill="1" applyBorder="1" applyAlignment="1">
      <alignment horizontal="center" vertical="center"/>
    </xf>
    <xf numFmtId="14" fontId="18" fillId="4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3" fillId="3" borderId="14" xfId="2" applyFont="1" applyFill="1" applyBorder="1" applyAlignment="1">
      <alignment horizontal="left" wrapText="1"/>
    </xf>
    <xf numFmtId="0" fontId="13" fillId="3" borderId="15" xfId="2" applyFont="1" applyFill="1" applyBorder="1" applyAlignment="1">
      <alignment horizontal="left" wrapText="1"/>
    </xf>
    <xf numFmtId="0" fontId="19" fillId="4" borderId="8" xfId="2" applyFont="1" applyFill="1" applyBorder="1" applyAlignment="1">
      <alignment horizontal="left" vertical="center" wrapText="1"/>
    </xf>
    <xf numFmtId="0" fontId="19" fillId="4" borderId="2" xfId="2" applyFont="1" applyFill="1" applyBorder="1" applyAlignment="1">
      <alignment horizontal="left" vertical="center" wrapText="1"/>
    </xf>
    <xf numFmtId="0" fontId="13" fillId="3" borderId="8" xfId="2" applyFont="1" applyFill="1" applyBorder="1" applyAlignment="1">
      <alignment horizontal="left" wrapText="1"/>
    </xf>
    <xf numFmtId="0" fontId="13" fillId="3" borderId="2" xfId="2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3" fillId="4" borderId="8" xfId="2" applyFont="1" applyFill="1" applyBorder="1" applyAlignment="1">
      <alignment horizontal="left" wrapText="1"/>
    </xf>
    <xf numFmtId="0" fontId="13" fillId="4" borderId="2" xfId="2" applyFont="1" applyFill="1" applyBorder="1" applyAlignment="1">
      <alignment horizontal="left" wrapText="1"/>
    </xf>
    <xf numFmtId="0" fontId="18" fillId="4" borderId="8" xfId="2" applyFont="1" applyFill="1" applyBorder="1" applyAlignment="1">
      <alignment horizontal="center" vertical="center" wrapText="1"/>
    </xf>
    <xf numFmtId="14" fontId="18" fillId="4" borderId="2" xfId="2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9" fillId="0" borderId="8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abSelected="1" topLeftCell="A191" workbookViewId="0">
      <selection activeCell="E212" sqref="E212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1.4" customHeight="1" x14ac:dyDescent="0.45">
      <c r="A3" s="1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5" t="s">
        <v>4</v>
      </c>
    </row>
    <row r="5" spans="1:6" ht="28.8" x14ac:dyDescent="0.3">
      <c r="A5" s="82" t="s">
        <v>5</v>
      </c>
      <c r="B5" s="83" t="s">
        <v>6</v>
      </c>
      <c r="C5" s="83" t="s">
        <v>7</v>
      </c>
      <c r="D5" s="83" t="s">
        <v>8</v>
      </c>
      <c r="E5" s="84" t="s">
        <v>9</v>
      </c>
      <c r="F5" s="85" t="s">
        <v>10</v>
      </c>
    </row>
    <row r="6" spans="1:6" ht="15" thickBot="1" x14ac:dyDescent="0.35">
      <c r="A6" s="121" t="s">
        <v>17</v>
      </c>
      <c r="B6" s="122"/>
      <c r="C6" s="122"/>
      <c r="D6" s="122"/>
      <c r="E6" s="122"/>
      <c r="F6" s="90">
        <v>10964.9</v>
      </c>
    </row>
    <row r="7" spans="1:6" x14ac:dyDescent="0.3">
      <c r="A7" s="131" t="s">
        <v>11</v>
      </c>
      <c r="B7" s="132"/>
      <c r="C7" s="132"/>
      <c r="D7" s="132"/>
      <c r="E7" s="132"/>
      <c r="F7" s="89" t="s">
        <v>2</v>
      </c>
    </row>
    <row r="8" spans="1:6" x14ac:dyDescent="0.3">
      <c r="A8" s="38">
        <v>1</v>
      </c>
      <c r="B8" s="19">
        <v>42794</v>
      </c>
      <c r="C8" s="15">
        <v>3314</v>
      </c>
      <c r="D8" s="8" t="s">
        <v>2</v>
      </c>
      <c r="E8" s="7" t="s">
        <v>15</v>
      </c>
      <c r="F8" s="47">
        <v>0.13</v>
      </c>
    </row>
    <row r="9" spans="1:6" x14ac:dyDescent="0.3">
      <c r="A9" s="129" t="s">
        <v>16</v>
      </c>
      <c r="B9" s="130"/>
      <c r="C9" s="130"/>
      <c r="D9" s="130"/>
      <c r="E9" s="130"/>
      <c r="F9" s="48">
        <f>SUM(F6:F8)</f>
        <v>10965.029999999999</v>
      </c>
    </row>
    <row r="10" spans="1:6" x14ac:dyDescent="0.3">
      <c r="A10" s="127" t="s">
        <v>20</v>
      </c>
      <c r="B10" s="128"/>
      <c r="C10" s="128"/>
      <c r="D10" s="128"/>
      <c r="E10" s="128"/>
      <c r="F10" s="49"/>
    </row>
    <row r="11" spans="1:6" x14ac:dyDescent="0.3">
      <c r="A11" s="40">
        <v>2</v>
      </c>
      <c r="B11" s="20">
        <v>42810</v>
      </c>
      <c r="C11" s="18">
        <v>3639</v>
      </c>
      <c r="D11" s="16"/>
      <c r="E11" s="17" t="s">
        <v>21</v>
      </c>
      <c r="F11" s="49">
        <v>43.9</v>
      </c>
    </row>
    <row r="12" spans="1:6" x14ac:dyDescent="0.3">
      <c r="A12" s="129" t="s">
        <v>22</v>
      </c>
      <c r="B12" s="130"/>
      <c r="C12" s="130"/>
      <c r="D12" s="130"/>
      <c r="E12" s="130"/>
      <c r="F12" s="48">
        <f>SUM(F9:F11)</f>
        <v>11008.929999999998</v>
      </c>
    </row>
    <row r="13" spans="1:6" x14ac:dyDescent="0.3">
      <c r="A13" s="137" t="s">
        <v>23</v>
      </c>
      <c r="B13" s="138"/>
      <c r="C13" s="138"/>
      <c r="D13" s="138"/>
      <c r="E13" s="138"/>
      <c r="F13" s="48"/>
    </row>
    <row r="14" spans="1:6" x14ac:dyDescent="0.3">
      <c r="A14" s="74">
        <v>6</v>
      </c>
      <c r="B14" s="75">
        <v>42871</v>
      </c>
      <c r="C14" s="30">
        <v>3639</v>
      </c>
      <c r="D14" s="24"/>
      <c r="E14" s="24" t="s">
        <v>21</v>
      </c>
      <c r="F14" s="50">
        <v>31.8</v>
      </c>
    </row>
    <row r="15" spans="1:6" x14ac:dyDescent="0.3">
      <c r="A15" s="129" t="s">
        <v>31</v>
      </c>
      <c r="B15" s="130"/>
      <c r="C15" s="130"/>
      <c r="D15" s="130"/>
      <c r="E15" s="130"/>
      <c r="F15" s="48">
        <f>SUM(F12:F14)</f>
        <v>11040.729999999998</v>
      </c>
    </row>
    <row r="16" spans="1:6" x14ac:dyDescent="0.3">
      <c r="A16" s="72" t="s">
        <v>11</v>
      </c>
      <c r="B16" s="81"/>
      <c r="C16" s="81"/>
      <c r="D16" s="81"/>
      <c r="E16" s="81"/>
      <c r="F16" s="48"/>
    </row>
    <row r="17" spans="1:6" x14ac:dyDescent="0.3">
      <c r="A17" s="139">
        <v>7</v>
      </c>
      <c r="B17" s="115">
        <v>42886</v>
      </c>
      <c r="C17" s="30" t="s">
        <v>36</v>
      </c>
      <c r="D17" s="24"/>
      <c r="E17" s="24" t="s">
        <v>37</v>
      </c>
      <c r="F17" s="50">
        <v>17.3</v>
      </c>
    </row>
    <row r="18" spans="1:6" x14ac:dyDescent="0.3">
      <c r="A18" s="139"/>
      <c r="B18" s="115"/>
      <c r="C18" s="30">
        <v>2321</v>
      </c>
      <c r="D18" s="24"/>
      <c r="E18" s="24" t="s">
        <v>50</v>
      </c>
      <c r="F18" s="50">
        <v>1.08</v>
      </c>
    </row>
    <row r="19" spans="1:6" x14ac:dyDescent="0.3">
      <c r="A19" s="139"/>
      <c r="B19" s="115"/>
      <c r="C19" s="30">
        <v>3349</v>
      </c>
      <c r="D19" s="24"/>
      <c r="E19" s="24" t="s">
        <v>51</v>
      </c>
      <c r="F19" s="50">
        <v>0.68</v>
      </c>
    </row>
    <row r="20" spans="1:6" x14ac:dyDescent="0.3">
      <c r="A20" s="139"/>
      <c r="B20" s="115"/>
      <c r="C20" s="30">
        <v>3725</v>
      </c>
      <c r="D20" s="24"/>
      <c r="E20" s="24" t="s">
        <v>52</v>
      </c>
      <c r="F20" s="50">
        <v>6.3</v>
      </c>
    </row>
    <row r="21" spans="1:6" x14ac:dyDescent="0.3">
      <c r="A21" s="129" t="s">
        <v>53</v>
      </c>
      <c r="B21" s="130"/>
      <c r="C21" s="130"/>
      <c r="D21" s="130"/>
      <c r="E21" s="130"/>
      <c r="F21" s="48">
        <f>SUM(F15:F20)</f>
        <v>11066.089999999997</v>
      </c>
    </row>
    <row r="22" spans="1:6" x14ac:dyDescent="0.3">
      <c r="A22" s="137" t="s">
        <v>20</v>
      </c>
      <c r="B22" s="138"/>
      <c r="C22" s="138"/>
      <c r="D22" s="138"/>
      <c r="E22" s="138"/>
      <c r="F22" s="48"/>
    </row>
    <row r="23" spans="1:6" x14ac:dyDescent="0.3">
      <c r="A23" s="139">
        <v>8</v>
      </c>
      <c r="B23" s="115">
        <v>42907</v>
      </c>
      <c r="C23" s="30" t="s">
        <v>36</v>
      </c>
      <c r="D23" s="24"/>
      <c r="E23" s="24" t="s">
        <v>37</v>
      </c>
      <c r="F23" s="50">
        <v>20</v>
      </c>
    </row>
    <row r="24" spans="1:6" x14ac:dyDescent="0.3">
      <c r="A24" s="139"/>
      <c r="B24" s="115"/>
      <c r="C24" s="30">
        <v>1032</v>
      </c>
      <c r="D24" s="24"/>
      <c r="E24" s="24" t="s">
        <v>38</v>
      </c>
      <c r="F24" s="50">
        <v>500</v>
      </c>
    </row>
    <row r="25" spans="1:6" x14ac:dyDescent="0.3">
      <c r="A25" s="139"/>
      <c r="B25" s="115"/>
      <c r="C25" s="30">
        <v>3725</v>
      </c>
      <c r="D25" s="31"/>
      <c r="E25" s="24" t="s">
        <v>46</v>
      </c>
      <c r="F25" s="50">
        <v>30</v>
      </c>
    </row>
    <row r="26" spans="1:6" x14ac:dyDescent="0.3">
      <c r="A26" s="42" t="s">
        <v>39</v>
      </c>
      <c r="B26" s="31"/>
      <c r="C26" s="24"/>
      <c r="D26" s="31"/>
      <c r="E26" s="24"/>
      <c r="F26" s="48">
        <f>SUM(F21:F25)</f>
        <v>11616.089999999997</v>
      </c>
    </row>
    <row r="27" spans="1:6" x14ac:dyDescent="0.3">
      <c r="A27" s="72" t="s">
        <v>20</v>
      </c>
      <c r="B27" s="31"/>
      <c r="C27" s="24"/>
      <c r="D27" s="31"/>
      <c r="E27" s="24"/>
      <c r="F27" s="48"/>
    </row>
    <row r="28" spans="1:6" s="41" customFormat="1" x14ac:dyDescent="0.3">
      <c r="A28" s="114">
        <v>9</v>
      </c>
      <c r="B28" s="115">
        <v>42992</v>
      </c>
      <c r="C28" s="24">
        <v>1032</v>
      </c>
      <c r="D28" s="24"/>
      <c r="E28" s="24" t="s">
        <v>55</v>
      </c>
      <c r="F28" s="50">
        <v>100</v>
      </c>
    </row>
    <row r="29" spans="1:6" s="41" customFormat="1" x14ac:dyDescent="0.3">
      <c r="A29" s="114"/>
      <c r="B29" s="115"/>
      <c r="C29" s="24">
        <v>3639</v>
      </c>
      <c r="D29" s="24"/>
      <c r="E29" s="24" t="s">
        <v>56</v>
      </c>
      <c r="F29" s="50">
        <v>197.37</v>
      </c>
    </row>
    <row r="30" spans="1:6" s="41" customFormat="1" x14ac:dyDescent="0.3">
      <c r="A30" s="114"/>
      <c r="B30" s="115"/>
      <c r="C30" s="24">
        <v>3722</v>
      </c>
      <c r="D30" s="24"/>
      <c r="E30" s="24" t="s">
        <v>57</v>
      </c>
      <c r="F30" s="50">
        <v>10</v>
      </c>
    </row>
    <row r="31" spans="1:6" s="41" customFormat="1" x14ac:dyDescent="0.3">
      <c r="A31" s="114"/>
      <c r="B31" s="115"/>
      <c r="C31" s="24">
        <v>3725</v>
      </c>
      <c r="D31" s="24"/>
      <c r="E31" s="24" t="s">
        <v>58</v>
      </c>
      <c r="F31" s="50">
        <v>20</v>
      </c>
    </row>
    <row r="32" spans="1:6" s="41" customFormat="1" x14ac:dyDescent="0.3">
      <c r="A32" s="114"/>
      <c r="B32" s="115"/>
      <c r="C32" s="24">
        <v>4116</v>
      </c>
      <c r="D32" s="24"/>
      <c r="E32" s="24" t="s">
        <v>59</v>
      </c>
      <c r="F32" s="50">
        <v>157.27000000000001</v>
      </c>
    </row>
    <row r="33" spans="1:6" s="41" customFormat="1" x14ac:dyDescent="0.3">
      <c r="A33" s="42" t="s">
        <v>60</v>
      </c>
      <c r="B33" s="31"/>
      <c r="C33" s="31"/>
      <c r="D33" s="31"/>
      <c r="E33" s="31"/>
      <c r="F33" s="48">
        <f>SUM(F26:F32)</f>
        <v>12100.729999999998</v>
      </c>
    </row>
    <row r="34" spans="1:6" s="41" customFormat="1" x14ac:dyDescent="0.3">
      <c r="A34" s="72" t="s">
        <v>11</v>
      </c>
      <c r="B34" s="24"/>
      <c r="C34" s="24"/>
      <c r="D34" s="24"/>
      <c r="E34" s="24"/>
      <c r="F34" s="60"/>
    </row>
    <row r="35" spans="1:6" x14ac:dyDescent="0.3">
      <c r="A35" s="74">
        <v>10</v>
      </c>
      <c r="B35" s="75">
        <v>43008</v>
      </c>
      <c r="C35" s="24">
        <v>3723</v>
      </c>
      <c r="D35" s="31"/>
      <c r="E35" s="24" t="s">
        <v>70</v>
      </c>
      <c r="F35" s="60">
        <v>2.2599999999999998</v>
      </c>
    </row>
    <row r="36" spans="1:6" x14ac:dyDescent="0.3">
      <c r="A36" s="42" t="s">
        <v>83</v>
      </c>
      <c r="B36" s="31"/>
      <c r="C36" s="24"/>
      <c r="D36" s="31"/>
      <c r="E36" s="24"/>
      <c r="F36" s="48">
        <f>SUM(F33:F35)</f>
        <v>12102.989999999998</v>
      </c>
    </row>
    <row r="37" spans="1:6" x14ac:dyDescent="0.3">
      <c r="A37" s="72" t="s">
        <v>71</v>
      </c>
      <c r="B37" s="24"/>
      <c r="C37" s="24"/>
      <c r="D37" s="24"/>
      <c r="E37" s="24"/>
      <c r="F37" s="60"/>
    </row>
    <row r="38" spans="1:6" x14ac:dyDescent="0.3">
      <c r="A38" s="74">
        <v>11</v>
      </c>
      <c r="B38" s="75">
        <v>43008</v>
      </c>
      <c r="C38" s="24" t="s">
        <v>72</v>
      </c>
      <c r="D38" s="31"/>
      <c r="E38" s="24" t="s">
        <v>73</v>
      </c>
      <c r="F38" s="50">
        <v>68.7</v>
      </c>
    </row>
    <row r="39" spans="1:6" x14ac:dyDescent="0.3">
      <c r="A39" s="42" t="s">
        <v>81</v>
      </c>
      <c r="B39" s="31"/>
      <c r="C39" s="24"/>
      <c r="D39" s="31"/>
      <c r="E39" s="24"/>
      <c r="F39" s="48">
        <f>SUM(F36:F38)</f>
        <v>12171.689999999999</v>
      </c>
    </row>
    <row r="40" spans="1:6" x14ac:dyDescent="0.3">
      <c r="A40" s="72" t="s">
        <v>11</v>
      </c>
      <c r="B40" s="31"/>
      <c r="C40" s="24"/>
      <c r="D40" s="31"/>
      <c r="E40" s="24"/>
      <c r="F40" s="48"/>
    </row>
    <row r="41" spans="1:6" x14ac:dyDescent="0.3">
      <c r="A41" s="114">
        <v>12</v>
      </c>
      <c r="B41" s="115">
        <v>43014</v>
      </c>
      <c r="C41" s="24">
        <v>3632</v>
      </c>
      <c r="D41" s="31"/>
      <c r="E41" s="24" t="s">
        <v>74</v>
      </c>
      <c r="F41" s="50">
        <v>4.3</v>
      </c>
    </row>
    <row r="42" spans="1:6" x14ac:dyDescent="0.3">
      <c r="A42" s="114"/>
      <c r="B42" s="115"/>
      <c r="C42" s="24">
        <v>3722</v>
      </c>
      <c r="D42" s="31"/>
      <c r="E42" s="24" t="s">
        <v>75</v>
      </c>
      <c r="F42" s="50">
        <v>10.5</v>
      </c>
    </row>
    <row r="43" spans="1:6" x14ac:dyDescent="0.3">
      <c r="A43" s="114"/>
      <c r="B43" s="115"/>
      <c r="C43" s="24" t="s">
        <v>76</v>
      </c>
      <c r="D43" s="24">
        <v>98071</v>
      </c>
      <c r="E43" s="24" t="s">
        <v>77</v>
      </c>
      <c r="F43" s="50">
        <v>18.47</v>
      </c>
    </row>
    <row r="44" spans="1:6" x14ac:dyDescent="0.3">
      <c r="A44" s="42" t="s">
        <v>78</v>
      </c>
      <c r="B44" s="31"/>
      <c r="C44" s="24"/>
      <c r="D44" s="31"/>
      <c r="E44" s="24"/>
      <c r="F44" s="48">
        <f>SUM(F39:F43)</f>
        <v>12204.959999999997</v>
      </c>
    </row>
    <row r="45" spans="1:6" x14ac:dyDescent="0.3">
      <c r="A45" s="72" t="s">
        <v>11</v>
      </c>
      <c r="B45" s="73"/>
      <c r="C45" s="73"/>
      <c r="D45" s="73"/>
      <c r="E45" s="73"/>
      <c r="F45" s="61"/>
    </row>
    <row r="46" spans="1:6" x14ac:dyDescent="0.3">
      <c r="A46" s="62">
        <v>14</v>
      </c>
      <c r="B46" s="59">
        <v>43069</v>
      </c>
      <c r="C46" s="24">
        <v>3314</v>
      </c>
      <c r="D46" s="24"/>
      <c r="E46" s="24" t="s">
        <v>84</v>
      </c>
      <c r="F46" s="50">
        <v>0.01</v>
      </c>
    </row>
    <row r="47" spans="1:6" x14ac:dyDescent="0.3">
      <c r="A47" s="42" t="s">
        <v>86</v>
      </c>
      <c r="B47" s="31"/>
      <c r="C47" s="24"/>
      <c r="D47" s="31"/>
      <c r="E47" s="24"/>
      <c r="F47" s="63">
        <f>SUM(F44:F46)</f>
        <v>12204.969999999998</v>
      </c>
    </row>
    <row r="48" spans="1:6" x14ac:dyDescent="0.3">
      <c r="A48" s="72" t="s">
        <v>87</v>
      </c>
      <c r="B48" s="31"/>
      <c r="C48" s="24"/>
      <c r="D48" s="31"/>
      <c r="E48" s="24"/>
      <c r="F48" s="64"/>
    </row>
    <row r="49" spans="1:6" x14ac:dyDescent="0.3">
      <c r="A49" s="114">
        <v>15</v>
      </c>
      <c r="B49" s="115">
        <v>43073</v>
      </c>
      <c r="C49" s="24" t="s">
        <v>88</v>
      </c>
      <c r="D49" s="31"/>
      <c r="E49" s="24" t="s">
        <v>89</v>
      </c>
      <c r="F49" s="50">
        <v>690</v>
      </c>
    </row>
    <row r="50" spans="1:6" x14ac:dyDescent="0.3">
      <c r="A50" s="114"/>
      <c r="B50" s="115"/>
      <c r="C50" s="24" t="s">
        <v>90</v>
      </c>
      <c r="D50" s="31"/>
      <c r="E50" s="24" t="s">
        <v>91</v>
      </c>
      <c r="F50" s="50">
        <v>20</v>
      </c>
    </row>
    <row r="51" spans="1:6" x14ac:dyDescent="0.3">
      <c r="A51" s="114"/>
      <c r="B51" s="115"/>
      <c r="C51" s="24" t="s">
        <v>92</v>
      </c>
      <c r="D51" s="31"/>
      <c r="E51" s="24" t="s">
        <v>94</v>
      </c>
      <c r="F51" s="50">
        <v>230</v>
      </c>
    </row>
    <row r="52" spans="1:6" x14ac:dyDescent="0.3">
      <c r="A52" s="114"/>
      <c r="B52" s="115"/>
      <c r="C52" s="24" t="s">
        <v>95</v>
      </c>
      <c r="D52" s="31"/>
      <c r="E52" s="24" t="s">
        <v>93</v>
      </c>
      <c r="F52" s="50">
        <v>1226</v>
      </c>
    </row>
    <row r="53" spans="1:6" x14ac:dyDescent="0.3">
      <c r="A53" s="114"/>
      <c r="B53" s="115"/>
      <c r="C53" s="24" t="s">
        <v>36</v>
      </c>
      <c r="D53" s="31"/>
      <c r="E53" s="24" t="s">
        <v>37</v>
      </c>
      <c r="F53" s="50">
        <v>30</v>
      </c>
    </row>
    <row r="54" spans="1:6" x14ac:dyDescent="0.3">
      <c r="A54" s="114"/>
      <c r="B54" s="115"/>
      <c r="C54" s="24" t="s">
        <v>97</v>
      </c>
      <c r="D54" s="31"/>
      <c r="E54" s="24" t="s">
        <v>96</v>
      </c>
      <c r="F54" s="50">
        <v>-34</v>
      </c>
    </row>
    <row r="55" spans="1:6" x14ac:dyDescent="0.3">
      <c r="A55" s="114"/>
      <c r="B55" s="115"/>
      <c r="C55" s="24" t="s">
        <v>98</v>
      </c>
      <c r="D55" s="31"/>
      <c r="E55" s="24" t="s">
        <v>99</v>
      </c>
      <c r="F55" s="50">
        <v>23.5</v>
      </c>
    </row>
    <row r="56" spans="1:6" x14ac:dyDescent="0.3">
      <c r="A56" s="114"/>
      <c r="B56" s="115"/>
      <c r="C56" s="24">
        <v>1032</v>
      </c>
      <c r="D56" s="31"/>
      <c r="E56" s="24" t="s">
        <v>38</v>
      </c>
      <c r="F56" s="50">
        <v>90</v>
      </c>
    </row>
    <row r="57" spans="1:6" x14ac:dyDescent="0.3">
      <c r="A57" s="114"/>
      <c r="B57" s="115"/>
      <c r="C57" s="24">
        <v>3631</v>
      </c>
      <c r="D57" s="31"/>
      <c r="E57" s="24" t="s">
        <v>108</v>
      </c>
      <c r="F57" s="50">
        <v>89.37</v>
      </c>
    </row>
    <row r="58" spans="1:6" x14ac:dyDescent="0.3">
      <c r="A58" s="114"/>
      <c r="B58" s="115"/>
      <c r="C58" s="24">
        <v>3725</v>
      </c>
      <c r="D58" s="31"/>
      <c r="E58" s="24" t="s">
        <v>104</v>
      </c>
      <c r="F58" s="50">
        <v>20.399999999999999</v>
      </c>
    </row>
    <row r="59" spans="1:6" ht="15" thickBot="1" x14ac:dyDescent="0.35">
      <c r="A59" s="43" t="s">
        <v>107</v>
      </c>
      <c r="B59" s="44"/>
      <c r="C59" s="45"/>
      <c r="D59" s="44"/>
      <c r="E59" s="45"/>
      <c r="F59" s="91">
        <f>SUM(F47:F58)</f>
        <v>14590.239999999998</v>
      </c>
    </row>
    <row r="60" spans="1:6" x14ac:dyDescent="0.3">
      <c r="A60" s="92" t="s">
        <v>110</v>
      </c>
      <c r="B60" s="93"/>
      <c r="C60" s="94"/>
      <c r="D60" s="93"/>
      <c r="E60" s="94"/>
      <c r="F60" s="95"/>
    </row>
    <row r="61" spans="1:6" x14ac:dyDescent="0.3">
      <c r="A61" s="114">
        <v>16</v>
      </c>
      <c r="B61" s="115">
        <v>43083</v>
      </c>
      <c r="C61" s="24" t="s">
        <v>92</v>
      </c>
      <c r="D61" s="31"/>
      <c r="E61" s="24" t="s">
        <v>94</v>
      </c>
      <c r="F61" s="50">
        <v>400</v>
      </c>
    </row>
    <row r="62" spans="1:6" x14ac:dyDescent="0.3">
      <c r="A62" s="114"/>
      <c r="B62" s="115"/>
      <c r="C62" s="24" t="s">
        <v>112</v>
      </c>
      <c r="D62" s="31"/>
      <c r="E62" s="24" t="s">
        <v>113</v>
      </c>
      <c r="F62" s="50">
        <v>-45</v>
      </c>
    </row>
    <row r="63" spans="1:6" x14ac:dyDescent="0.3">
      <c r="A63" s="114"/>
      <c r="B63" s="115"/>
      <c r="C63" s="24" t="s">
        <v>98</v>
      </c>
      <c r="D63" s="31"/>
      <c r="E63" s="24" t="s">
        <v>99</v>
      </c>
      <c r="F63" s="50">
        <v>100</v>
      </c>
    </row>
    <row r="64" spans="1:6" x14ac:dyDescent="0.3">
      <c r="A64" s="114"/>
      <c r="B64" s="115"/>
      <c r="C64" s="24" t="s">
        <v>114</v>
      </c>
      <c r="D64" s="31"/>
      <c r="E64" s="24" t="s">
        <v>115</v>
      </c>
      <c r="F64" s="50">
        <v>-88</v>
      </c>
    </row>
    <row r="65" spans="1:6" ht="15" thickBot="1" x14ac:dyDescent="0.35">
      <c r="A65" s="86" t="s">
        <v>111</v>
      </c>
      <c r="B65" s="87"/>
      <c r="C65" s="88"/>
      <c r="D65" s="87"/>
      <c r="E65" s="88"/>
      <c r="F65" s="65">
        <f>SUM(F59:F64)</f>
        <v>14957.239999999998</v>
      </c>
    </row>
    <row r="66" spans="1:6" x14ac:dyDescent="0.3">
      <c r="A66" s="26"/>
      <c r="B66" s="29"/>
      <c r="C66" s="28"/>
      <c r="D66" s="29"/>
      <c r="E66" s="28"/>
      <c r="F66" s="27"/>
    </row>
    <row r="67" spans="1:6" x14ac:dyDescent="0.3">
      <c r="A67" s="26"/>
      <c r="B67" s="29"/>
      <c r="C67" s="28"/>
      <c r="D67" s="29"/>
      <c r="E67" s="28"/>
      <c r="F67" s="27"/>
    </row>
    <row r="68" spans="1:6" x14ac:dyDescent="0.3">
      <c r="A68" s="26"/>
      <c r="B68" s="29"/>
      <c r="C68" s="28"/>
      <c r="D68" s="29"/>
      <c r="E68" s="28"/>
      <c r="F68" s="27"/>
    </row>
    <row r="69" spans="1:6" x14ac:dyDescent="0.3">
      <c r="A69" s="26"/>
      <c r="B69" s="29"/>
      <c r="C69" s="28"/>
      <c r="D69" s="29"/>
      <c r="E69" s="28"/>
      <c r="F69" s="27"/>
    </row>
    <row r="70" spans="1:6" x14ac:dyDescent="0.3">
      <c r="A70" s="26"/>
      <c r="B70" s="29"/>
      <c r="C70" s="28"/>
      <c r="D70" s="29"/>
      <c r="E70" s="28"/>
      <c r="F70" s="27"/>
    </row>
    <row r="71" spans="1:6" x14ac:dyDescent="0.3">
      <c r="A71" s="26"/>
      <c r="B71" s="29"/>
      <c r="C71" s="28"/>
      <c r="D71" s="29"/>
      <c r="E71" s="28"/>
      <c r="F71" s="27"/>
    </row>
    <row r="72" spans="1:6" x14ac:dyDescent="0.3">
      <c r="A72" s="26"/>
      <c r="B72" s="29"/>
      <c r="C72" s="28"/>
      <c r="D72" s="29"/>
      <c r="E72" s="28"/>
      <c r="F72" s="27"/>
    </row>
    <row r="73" spans="1:6" x14ac:dyDescent="0.3">
      <c r="A73" s="26"/>
      <c r="B73" s="29"/>
      <c r="C73" s="28"/>
      <c r="D73" s="29"/>
      <c r="E73" s="28"/>
      <c r="F73" s="27"/>
    </row>
    <row r="74" spans="1:6" x14ac:dyDescent="0.3">
      <c r="A74" s="26"/>
      <c r="B74" s="29"/>
      <c r="C74" s="28"/>
      <c r="D74" s="29"/>
      <c r="E74" s="28"/>
      <c r="F74" s="27"/>
    </row>
    <row r="75" spans="1:6" x14ac:dyDescent="0.3">
      <c r="A75" s="26"/>
      <c r="B75" s="29"/>
      <c r="C75" s="28"/>
      <c r="D75" s="29"/>
      <c r="E75" s="28"/>
      <c r="F75" s="27"/>
    </row>
    <row r="76" spans="1:6" x14ac:dyDescent="0.3">
      <c r="A76" s="26"/>
      <c r="B76" s="29"/>
      <c r="C76" s="28"/>
      <c r="D76" s="29"/>
      <c r="E76" s="28"/>
      <c r="F76" s="27"/>
    </row>
    <row r="77" spans="1:6" x14ac:dyDescent="0.3">
      <c r="A77" s="26"/>
      <c r="B77" s="29"/>
      <c r="C77" s="28"/>
      <c r="D77" s="29"/>
      <c r="E77" s="28"/>
      <c r="F77" s="27"/>
    </row>
    <row r="78" spans="1:6" x14ac:dyDescent="0.3">
      <c r="A78" s="26"/>
      <c r="B78" s="29"/>
      <c r="C78" s="28"/>
      <c r="D78" s="29"/>
      <c r="E78" s="28"/>
      <c r="F78" s="27"/>
    </row>
    <row r="79" spans="1:6" x14ac:dyDescent="0.3">
      <c r="A79" s="26"/>
      <c r="B79" s="29"/>
      <c r="C79" s="28"/>
      <c r="D79" s="29"/>
      <c r="E79" s="28"/>
      <c r="F79" s="27"/>
    </row>
    <row r="80" spans="1:6" x14ac:dyDescent="0.3">
      <c r="A80" s="26"/>
      <c r="B80" s="29"/>
      <c r="C80" s="28"/>
      <c r="D80" s="29"/>
      <c r="E80" s="28"/>
      <c r="F80" s="27"/>
    </row>
    <row r="81" spans="1:6" x14ac:dyDescent="0.3">
      <c r="A81" s="26"/>
      <c r="B81" s="29"/>
      <c r="C81" s="28"/>
      <c r="D81" s="29"/>
      <c r="E81" s="28"/>
      <c r="F81" s="27"/>
    </row>
    <row r="82" spans="1:6" x14ac:dyDescent="0.3">
      <c r="A82" s="26"/>
      <c r="B82" s="29"/>
      <c r="C82" s="28"/>
      <c r="D82" s="29"/>
      <c r="E82" s="28"/>
      <c r="F82" s="27"/>
    </row>
    <row r="83" spans="1:6" x14ac:dyDescent="0.3">
      <c r="A83" s="26"/>
      <c r="B83" s="29"/>
      <c r="C83" s="28"/>
      <c r="D83" s="29"/>
      <c r="E83" s="28"/>
      <c r="F83" s="27"/>
    </row>
    <row r="84" spans="1:6" x14ac:dyDescent="0.3">
      <c r="A84" s="26"/>
      <c r="B84" s="29"/>
      <c r="C84" s="28"/>
      <c r="D84" s="29"/>
      <c r="E84" s="28"/>
      <c r="F84" s="27"/>
    </row>
    <row r="85" spans="1:6" x14ac:dyDescent="0.3">
      <c r="A85" s="26"/>
      <c r="B85" s="29"/>
      <c r="C85" s="28"/>
      <c r="D85" s="29"/>
      <c r="E85" s="28"/>
      <c r="F85" s="27"/>
    </row>
    <row r="86" spans="1:6" x14ac:dyDescent="0.3">
      <c r="A86" s="26"/>
      <c r="B86" s="29"/>
      <c r="C86" s="28"/>
      <c r="D86" s="29"/>
      <c r="E86" s="28"/>
      <c r="F86" s="27"/>
    </row>
    <row r="87" spans="1:6" x14ac:dyDescent="0.3">
      <c r="A87" s="26"/>
      <c r="B87" s="29"/>
      <c r="C87" s="28"/>
      <c r="D87" s="29"/>
      <c r="E87" s="28"/>
      <c r="F87" s="27"/>
    </row>
    <row r="88" spans="1:6" x14ac:dyDescent="0.3">
      <c r="A88" s="26"/>
      <c r="B88" s="29"/>
      <c r="C88" s="28"/>
      <c r="D88" s="29"/>
      <c r="E88" s="28"/>
      <c r="F88" s="27"/>
    </row>
    <row r="89" spans="1:6" x14ac:dyDescent="0.3">
      <c r="A89" s="26"/>
      <c r="B89" s="29"/>
      <c r="C89" s="28"/>
      <c r="D89" s="29"/>
      <c r="E89" s="28"/>
      <c r="F89" s="27"/>
    </row>
    <row r="90" spans="1:6" x14ac:dyDescent="0.3">
      <c r="A90" s="26"/>
      <c r="B90" s="29"/>
      <c r="C90" s="28"/>
      <c r="D90" s="29"/>
      <c r="E90" s="28"/>
      <c r="F90" s="27"/>
    </row>
    <row r="91" spans="1:6" x14ac:dyDescent="0.3">
      <c r="A91" s="26"/>
      <c r="B91" s="29"/>
      <c r="C91" s="28"/>
      <c r="D91" s="29"/>
      <c r="E91" s="28"/>
      <c r="F91" s="27"/>
    </row>
    <row r="92" spans="1:6" x14ac:dyDescent="0.3">
      <c r="A92" s="26"/>
      <c r="B92" s="29"/>
      <c r="C92" s="28"/>
      <c r="D92" s="29"/>
      <c r="E92" s="28"/>
      <c r="F92" s="27"/>
    </row>
    <row r="93" spans="1:6" x14ac:dyDescent="0.3">
      <c r="A93" s="26"/>
      <c r="B93" s="29"/>
      <c r="C93" s="28"/>
      <c r="D93" s="29"/>
      <c r="E93" s="28"/>
      <c r="F93" s="27"/>
    </row>
    <row r="94" spans="1:6" x14ac:dyDescent="0.3">
      <c r="A94" s="26"/>
      <c r="B94" s="29"/>
      <c r="C94" s="28"/>
      <c r="D94" s="29"/>
      <c r="E94" s="28"/>
      <c r="F94" s="27"/>
    </row>
    <row r="95" spans="1:6" x14ac:dyDescent="0.3">
      <c r="A95" s="26"/>
      <c r="B95" s="29"/>
      <c r="C95" s="28"/>
      <c r="D95" s="29"/>
      <c r="E95" s="28"/>
      <c r="F95" s="27"/>
    </row>
    <row r="96" spans="1:6" x14ac:dyDescent="0.3">
      <c r="A96" s="26"/>
      <c r="B96" s="29"/>
      <c r="C96" s="28"/>
      <c r="D96" s="29"/>
      <c r="E96" s="28"/>
      <c r="F96" s="27"/>
    </row>
    <row r="97" spans="1:7" ht="24" thickBot="1" x14ac:dyDescent="0.5">
      <c r="A97" s="97" t="s">
        <v>12</v>
      </c>
      <c r="B97" s="9"/>
      <c r="C97" s="10"/>
      <c r="D97" s="10"/>
      <c r="E97" s="11" t="s">
        <v>2</v>
      </c>
      <c r="F97" s="12" t="s">
        <v>13</v>
      </c>
    </row>
    <row r="98" spans="1:7" ht="28.8" x14ac:dyDescent="0.3">
      <c r="A98" s="82" t="s">
        <v>5</v>
      </c>
      <c r="B98" s="83" t="s">
        <v>6</v>
      </c>
      <c r="C98" s="83" t="s">
        <v>7</v>
      </c>
      <c r="D98" s="83" t="s">
        <v>8</v>
      </c>
      <c r="E98" s="84" t="s">
        <v>9</v>
      </c>
      <c r="F98" s="85" t="s">
        <v>10</v>
      </c>
    </row>
    <row r="99" spans="1:7" ht="18" customHeight="1" x14ac:dyDescent="0.3">
      <c r="A99" s="125" t="s">
        <v>17</v>
      </c>
      <c r="B99" s="126"/>
      <c r="C99" s="126"/>
      <c r="D99" s="126"/>
      <c r="E99" s="126"/>
      <c r="F99" s="99">
        <v>12870</v>
      </c>
    </row>
    <row r="100" spans="1:7" ht="18" customHeight="1" x14ac:dyDescent="0.3">
      <c r="A100" s="133" t="s">
        <v>11</v>
      </c>
      <c r="B100" s="134"/>
      <c r="C100" s="134"/>
      <c r="D100" s="134"/>
      <c r="E100" s="134"/>
      <c r="F100" s="52"/>
    </row>
    <row r="101" spans="1:7" ht="18" customHeight="1" x14ac:dyDescent="0.3">
      <c r="A101" s="135">
        <v>1</v>
      </c>
      <c r="B101" s="136">
        <v>42794</v>
      </c>
      <c r="C101" s="14">
        <v>3113</v>
      </c>
      <c r="D101" s="13"/>
      <c r="E101" s="13" t="s">
        <v>18</v>
      </c>
      <c r="F101" s="46">
        <v>7.54</v>
      </c>
    </row>
    <row r="102" spans="1:7" ht="18.75" customHeight="1" x14ac:dyDescent="0.3">
      <c r="A102" s="135"/>
      <c r="B102" s="136"/>
      <c r="C102" s="14">
        <v>6402</v>
      </c>
      <c r="D102" s="13"/>
      <c r="E102" s="13" t="s">
        <v>19</v>
      </c>
      <c r="F102" s="46">
        <v>5.34</v>
      </c>
    </row>
    <row r="103" spans="1:7" ht="16.5" customHeight="1" x14ac:dyDescent="0.3">
      <c r="A103" s="123" t="s">
        <v>16</v>
      </c>
      <c r="B103" s="124"/>
      <c r="C103" s="124"/>
      <c r="D103" s="124"/>
      <c r="E103" s="124"/>
      <c r="F103" s="51">
        <f>SUM(F99:F102)</f>
        <v>12882.880000000001</v>
      </c>
    </row>
    <row r="104" spans="1:7" x14ac:dyDescent="0.3">
      <c r="A104" s="144" t="s">
        <v>23</v>
      </c>
      <c r="B104" s="145"/>
      <c r="C104" s="145"/>
      <c r="D104" s="145"/>
      <c r="E104" s="145"/>
      <c r="F104" s="53"/>
    </row>
    <row r="105" spans="1:7" x14ac:dyDescent="0.3">
      <c r="A105" s="116">
        <v>2</v>
      </c>
      <c r="B105" s="117">
        <v>42810</v>
      </c>
      <c r="C105" s="25">
        <v>3639</v>
      </c>
      <c r="D105" s="7"/>
      <c r="E105" s="22" t="s">
        <v>24</v>
      </c>
      <c r="F105" s="47">
        <v>171.82</v>
      </c>
    </row>
    <row r="106" spans="1:7" x14ac:dyDescent="0.3">
      <c r="A106" s="116"/>
      <c r="B106" s="117"/>
      <c r="C106" s="25">
        <v>3525</v>
      </c>
      <c r="D106" s="7"/>
      <c r="E106" s="22" t="s">
        <v>25</v>
      </c>
      <c r="F106" s="47">
        <v>5</v>
      </c>
      <c r="G106" s="21"/>
    </row>
    <row r="107" spans="1:7" x14ac:dyDescent="0.3">
      <c r="A107" s="146" t="s">
        <v>22</v>
      </c>
      <c r="B107" s="147"/>
      <c r="C107" s="147"/>
      <c r="D107" s="147"/>
      <c r="E107" s="147"/>
      <c r="F107" s="58">
        <f>SUM(F103:F106)</f>
        <v>13059.7</v>
      </c>
    </row>
    <row r="108" spans="1:7" x14ac:dyDescent="0.3">
      <c r="A108" s="140" t="s">
        <v>11</v>
      </c>
      <c r="B108" s="141"/>
      <c r="C108" s="141"/>
      <c r="D108" s="141"/>
      <c r="E108" s="141"/>
      <c r="F108" s="34"/>
    </row>
    <row r="109" spans="1:7" x14ac:dyDescent="0.3">
      <c r="A109" s="116">
        <v>3</v>
      </c>
      <c r="B109" s="117">
        <v>42825</v>
      </c>
      <c r="C109" s="7">
        <v>3613</v>
      </c>
      <c r="D109" s="7"/>
      <c r="E109" s="7" t="s">
        <v>26</v>
      </c>
      <c r="F109" s="53">
        <v>1.03</v>
      </c>
    </row>
    <row r="110" spans="1:7" x14ac:dyDescent="0.3">
      <c r="A110" s="116"/>
      <c r="B110" s="117"/>
      <c r="C110" s="7">
        <v>3639</v>
      </c>
      <c r="D110" s="7"/>
      <c r="E110" s="7" t="s">
        <v>27</v>
      </c>
      <c r="F110" s="54">
        <v>0</v>
      </c>
    </row>
    <row r="111" spans="1:7" x14ac:dyDescent="0.3">
      <c r="A111" s="116"/>
      <c r="B111" s="117"/>
      <c r="C111" s="7">
        <v>6409</v>
      </c>
      <c r="D111" s="7"/>
      <c r="E111" s="7" t="s">
        <v>27</v>
      </c>
      <c r="F111" s="54">
        <v>0</v>
      </c>
    </row>
    <row r="112" spans="1:7" x14ac:dyDescent="0.3">
      <c r="A112" s="142" t="s">
        <v>28</v>
      </c>
      <c r="B112" s="143"/>
      <c r="C112" s="143"/>
      <c r="D112" s="143"/>
      <c r="E112" s="143"/>
      <c r="F112" s="48">
        <f>SUM(F107:F111)</f>
        <v>13060.730000000001</v>
      </c>
    </row>
    <row r="113" spans="1:6" x14ac:dyDescent="0.3">
      <c r="A113" s="144" t="s">
        <v>35</v>
      </c>
      <c r="B113" s="145"/>
      <c r="C113" s="145"/>
      <c r="D113" s="145"/>
      <c r="E113" s="145"/>
      <c r="F113" s="53"/>
    </row>
    <row r="114" spans="1:6" x14ac:dyDescent="0.3">
      <c r="A114" s="77">
        <v>4</v>
      </c>
      <c r="B114" s="76">
        <v>42831</v>
      </c>
      <c r="C114" s="23">
        <v>3900</v>
      </c>
      <c r="D114" s="25" t="s">
        <v>2</v>
      </c>
      <c r="E114" s="17" t="s">
        <v>29</v>
      </c>
      <c r="F114" s="56">
        <v>3</v>
      </c>
    </row>
    <row r="115" spans="1:6" x14ac:dyDescent="0.3">
      <c r="A115" s="146" t="s">
        <v>30</v>
      </c>
      <c r="B115" s="147"/>
      <c r="C115" s="147"/>
      <c r="D115" s="147"/>
      <c r="E115" s="147"/>
      <c r="F115" s="48">
        <f>SUM(F112:F114)</f>
        <v>13063.730000000001</v>
      </c>
    </row>
    <row r="116" spans="1:6" x14ac:dyDescent="0.3">
      <c r="A116" s="140" t="s">
        <v>11</v>
      </c>
      <c r="B116" s="141"/>
      <c r="C116" s="141"/>
      <c r="D116" s="141"/>
      <c r="E116" s="141"/>
      <c r="F116" s="55"/>
    </row>
    <row r="117" spans="1:6" x14ac:dyDescent="0.3">
      <c r="A117" s="116">
        <v>5</v>
      </c>
      <c r="B117" s="117">
        <v>42831</v>
      </c>
      <c r="C117" s="7">
        <v>3639</v>
      </c>
      <c r="D117" s="7"/>
      <c r="E117" s="7" t="s">
        <v>27</v>
      </c>
      <c r="F117" s="54">
        <v>0</v>
      </c>
    </row>
    <row r="118" spans="1:6" x14ac:dyDescent="0.3">
      <c r="A118" s="116"/>
      <c r="B118" s="117"/>
      <c r="C118" s="7">
        <v>5512</v>
      </c>
      <c r="D118" s="7"/>
      <c r="E118" s="7" t="s">
        <v>27</v>
      </c>
      <c r="F118" s="54">
        <v>0</v>
      </c>
    </row>
    <row r="119" spans="1:6" x14ac:dyDescent="0.3">
      <c r="A119" s="116"/>
      <c r="B119" s="117"/>
      <c r="C119" s="7">
        <v>6399</v>
      </c>
      <c r="D119" s="7"/>
      <c r="E119" s="7" t="s">
        <v>27</v>
      </c>
      <c r="F119" s="54">
        <v>0</v>
      </c>
    </row>
    <row r="120" spans="1:6" x14ac:dyDescent="0.3">
      <c r="A120" s="146" t="s">
        <v>34</v>
      </c>
      <c r="B120" s="147"/>
      <c r="C120" s="147"/>
      <c r="D120" s="147"/>
      <c r="E120" s="147"/>
      <c r="F120" s="48">
        <f>SUM(F115:F119)</f>
        <v>13063.730000000001</v>
      </c>
    </row>
    <row r="121" spans="1:6" x14ac:dyDescent="0.3">
      <c r="A121" s="79" t="s">
        <v>32</v>
      </c>
      <c r="B121" s="78"/>
      <c r="C121" s="78"/>
      <c r="D121" s="78"/>
      <c r="E121" s="78"/>
      <c r="F121" s="55"/>
    </row>
    <row r="122" spans="1:6" x14ac:dyDescent="0.3">
      <c r="A122" s="77">
        <v>6</v>
      </c>
      <c r="B122" s="76">
        <v>42871</v>
      </c>
      <c r="C122" s="17">
        <v>3900</v>
      </c>
      <c r="D122" s="7"/>
      <c r="E122" s="17" t="s">
        <v>29</v>
      </c>
      <c r="F122" s="56">
        <v>9</v>
      </c>
    </row>
    <row r="123" spans="1:6" x14ac:dyDescent="0.3">
      <c r="A123" s="146" t="s">
        <v>33</v>
      </c>
      <c r="B123" s="147"/>
      <c r="C123" s="147"/>
      <c r="D123" s="147"/>
      <c r="E123" s="147"/>
      <c r="F123" s="48">
        <f>SUM(F120:F122)</f>
        <v>13072.730000000001</v>
      </c>
    </row>
    <row r="124" spans="1:6" x14ac:dyDescent="0.3">
      <c r="A124" s="140" t="s">
        <v>11</v>
      </c>
      <c r="B124" s="141"/>
      <c r="C124" s="141"/>
      <c r="D124" s="141"/>
      <c r="E124" s="141"/>
      <c r="F124" s="55"/>
    </row>
    <row r="125" spans="1:6" x14ac:dyDescent="0.3">
      <c r="A125" s="35">
        <v>7</v>
      </c>
      <c r="B125" s="33">
        <v>42886</v>
      </c>
      <c r="C125" s="32">
        <v>1032</v>
      </c>
      <c r="D125" s="32"/>
      <c r="E125" s="32" t="s">
        <v>54</v>
      </c>
      <c r="F125" s="36">
        <v>28.7</v>
      </c>
    </row>
    <row r="126" spans="1:6" x14ac:dyDescent="0.3">
      <c r="A126" s="37"/>
      <c r="B126" s="32"/>
      <c r="C126" s="32">
        <v>3639</v>
      </c>
      <c r="D126" s="32"/>
      <c r="E126" s="32" t="s">
        <v>27</v>
      </c>
      <c r="F126" s="36">
        <v>0</v>
      </c>
    </row>
    <row r="127" spans="1:6" x14ac:dyDescent="0.3">
      <c r="A127" s="37"/>
      <c r="B127" s="32"/>
      <c r="C127" s="32">
        <v>6399</v>
      </c>
      <c r="D127" s="32"/>
      <c r="E127" s="32" t="s">
        <v>27</v>
      </c>
      <c r="F127" s="36">
        <v>0</v>
      </c>
    </row>
    <row r="128" spans="1:6" x14ac:dyDescent="0.3">
      <c r="A128" s="146" t="s">
        <v>53</v>
      </c>
      <c r="B128" s="147"/>
      <c r="C128" s="147"/>
      <c r="D128" s="147"/>
      <c r="E128" s="147"/>
      <c r="F128" s="48">
        <f>SUM(F123:F127)</f>
        <v>13101.430000000002</v>
      </c>
    </row>
    <row r="129" spans="1:6" x14ac:dyDescent="0.3">
      <c r="A129" s="140" t="s">
        <v>49</v>
      </c>
      <c r="B129" s="141"/>
      <c r="C129" s="141"/>
      <c r="D129" s="141"/>
      <c r="E129" s="141"/>
      <c r="F129" s="39"/>
    </row>
    <row r="130" spans="1:6" x14ac:dyDescent="0.3">
      <c r="A130" s="116">
        <v>8</v>
      </c>
      <c r="B130" s="117">
        <v>42907</v>
      </c>
      <c r="C130" s="7">
        <v>2219</v>
      </c>
      <c r="D130" s="7"/>
      <c r="E130" s="7" t="s">
        <v>27</v>
      </c>
      <c r="F130" s="54">
        <v>0</v>
      </c>
    </row>
    <row r="131" spans="1:6" x14ac:dyDescent="0.3">
      <c r="A131" s="116"/>
      <c r="B131" s="117"/>
      <c r="C131" s="7">
        <v>2292</v>
      </c>
      <c r="D131" s="7"/>
      <c r="E131" s="7" t="s">
        <v>40</v>
      </c>
      <c r="F131" s="53">
        <v>11.51</v>
      </c>
    </row>
    <row r="132" spans="1:6" x14ac:dyDescent="0.3">
      <c r="A132" s="116"/>
      <c r="B132" s="117"/>
      <c r="C132" s="7">
        <v>2321</v>
      </c>
      <c r="D132" s="7"/>
      <c r="E132" s="7" t="s">
        <v>41</v>
      </c>
      <c r="F132" s="53">
        <v>53.24</v>
      </c>
    </row>
    <row r="133" spans="1:6" x14ac:dyDescent="0.3">
      <c r="A133" s="116"/>
      <c r="B133" s="117"/>
      <c r="C133" s="7">
        <v>3399</v>
      </c>
      <c r="D133" s="7"/>
      <c r="E133" s="7" t="s">
        <v>27</v>
      </c>
      <c r="F133" s="54">
        <v>0</v>
      </c>
    </row>
    <row r="134" spans="1:6" x14ac:dyDescent="0.3">
      <c r="A134" s="116"/>
      <c r="B134" s="117"/>
      <c r="C134" s="7">
        <v>3419</v>
      </c>
      <c r="D134" s="7"/>
      <c r="E134" s="7" t="s">
        <v>42</v>
      </c>
      <c r="F134" s="54">
        <v>50</v>
      </c>
    </row>
    <row r="135" spans="1:6" x14ac:dyDescent="0.3">
      <c r="A135" s="116"/>
      <c r="B135" s="117"/>
      <c r="C135" s="7">
        <v>3429</v>
      </c>
      <c r="D135" s="7"/>
      <c r="E135" s="7" t="s">
        <v>43</v>
      </c>
      <c r="F135" s="54">
        <v>5</v>
      </c>
    </row>
    <row r="136" spans="1:6" x14ac:dyDescent="0.3">
      <c r="A136" s="116"/>
      <c r="B136" s="117"/>
      <c r="C136" s="7">
        <v>3613</v>
      </c>
      <c r="D136" s="7"/>
      <c r="E136" s="7" t="s">
        <v>44</v>
      </c>
      <c r="F136" s="54">
        <v>6</v>
      </c>
    </row>
    <row r="137" spans="1:6" x14ac:dyDescent="0.3">
      <c r="A137" s="116"/>
      <c r="B137" s="117"/>
      <c r="C137" s="7">
        <v>3631</v>
      </c>
      <c r="D137" s="7"/>
      <c r="E137" s="7" t="s">
        <v>27</v>
      </c>
      <c r="F137" s="54">
        <v>0</v>
      </c>
    </row>
    <row r="138" spans="1:6" x14ac:dyDescent="0.3">
      <c r="A138" s="116"/>
      <c r="B138" s="117"/>
      <c r="C138" s="7">
        <v>3639</v>
      </c>
      <c r="D138" s="7"/>
      <c r="E138" s="7" t="s">
        <v>45</v>
      </c>
      <c r="F138" s="54">
        <v>-171.82</v>
      </c>
    </row>
    <row r="139" spans="1:6" x14ac:dyDescent="0.3">
      <c r="A139" s="116"/>
      <c r="B139" s="117"/>
      <c r="C139" s="7">
        <v>3635</v>
      </c>
      <c r="D139" s="7"/>
      <c r="E139" s="7" t="s">
        <v>45</v>
      </c>
      <c r="F139" s="54">
        <v>178</v>
      </c>
    </row>
    <row r="140" spans="1:6" x14ac:dyDescent="0.3">
      <c r="A140" s="116"/>
      <c r="B140" s="117"/>
      <c r="C140" s="7">
        <v>3722</v>
      </c>
      <c r="D140" s="7"/>
      <c r="E140" s="7" t="s">
        <v>27</v>
      </c>
      <c r="F140" s="54">
        <v>0</v>
      </c>
    </row>
    <row r="141" spans="1:6" x14ac:dyDescent="0.3">
      <c r="A141" s="116"/>
      <c r="B141" s="117"/>
      <c r="C141" s="7">
        <v>6399</v>
      </c>
      <c r="D141" s="7"/>
      <c r="E141" s="7" t="s">
        <v>47</v>
      </c>
      <c r="F141" s="54">
        <v>300</v>
      </c>
    </row>
    <row r="142" spans="1:6" x14ac:dyDescent="0.3">
      <c r="A142" s="116"/>
      <c r="B142" s="117"/>
      <c r="C142" s="7">
        <v>6409</v>
      </c>
      <c r="D142" s="7"/>
      <c r="E142" s="7" t="s">
        <v>48</v>
      </c>
      <c r="F142" s="54">
        <v>44</v>
      </c>
    </row>
    <row r="143" spans="1:6" x14ac:dyDescent="0.3">
      <c r="A143" s="146" t="s">
        <v>39</v>
      </c>
      <c r="B143" s="147"/>
      <c r="C143" s="147"/>
      <c r="D143" s="147"/>
      <c r="E143" s="147"/>
      <c r="F143" s="48">
        <f>SUM(F128:F142)</f>
        <v>13577.360000000002</v>
      </c>
    </row>
    <row r="144" spans="1:6" x14ac:dyDescent="0.3">
      <c r="A144" s="140" t="s">
        <v>61</v>
      </c>
      <c r="B144" s="141"/>
      <c r="C144" s="141"/>
      <c r="D144" s="141"/>
      <c r="E144" s="141"/>
      <c r="F144" s="53"/>
    </row>
    <row r="145" spans="1:6" x14ac:dyDescent="0.3">
      <c r="A145" s="116">
        <v>9</v>
      </c>
      <c r="B145" s="117">
        <v>42992</v>
      </c>
      <c r="C145" s="17">
        <v>1032</v>
      </c>
      <c r="D145" s="7"/>
      <c r="E145" s="17" t="s">
        <v>63</v>
      </c>
      <c r="F145" s="57">
        <v>10</v>
      </c>
    </row>
    <row r="146" spans="1:6" x14ac:dyDescent="0.3">
      <c r="A146" s="116"/>
      <c r="B146" s="117"/>
      <c r="C146" s="17">
        <v>1036</v>
      </c>
      <c r="D146" s="7"/>
      <c r="E146" s="17" t="s">
        <v>64</v>
      </c>
      <c r="F146" s="57">
        <v>0.95</v>
      </c>
    </row>
    <row r="147" spans="1:6" x14ac:dyDescent="0.3">
      <c r="A147" s="116"/>
      <c r="B147" s="117"/>
      <c r="C147" s="17">
        <v>3113</v>
      </c>
      <c r="D147" s="7" t="s">
        <v>2</v>
      </c>
      <c r="E147" s="17" t="s">
        <v>65</v>
      </c>
      <c r="F147" s="57">
        <v>157.27000000000001</v>
      </c>
    </row>
    <row r="148" spans="1:6" x14ac:dyDescent="0.3">
      <c r="A148" s="116"/>
      <c r="B148" s="117"/>
      <c r="C148" s="17">
        <v>3113</v>
      </c>
      <c r="D148" s="7" t="s">
        <v>2</v>
      </c>
      <c r="E148" s="17" t="s">
        <v>66</v>
      </c>
      <c r="F148" s="57">
        <v>588.64</v>
      </c>
    </row>
    <row r="149" spans="1:6" x14ac:dyDescent="0.3">
      <c r="A149" s="116"/>
      <c r="B149" s="117"/>
      <c r="C149" s="17">
        <v>3113</v>
      </c>
      <c r="D149" s="7" t="s">
        <v>2</v>
      </c>
      <c r="E149" s="17" t="s">
        <v>67</v>
      </c>
      <c r="F149" s="57">
        <v>588.66999999999996</v>
      </c>
    </row>
    <row r="150" spans="1:6" x14ac:dyDescent="0.3">
      <c r="A150" s="116"/>
      <c r="B150" s="117"/>
      <c r="C150" s="17">
        <v>3729</v>
      </c>
      <c r="D150" s="7"/>
      <c r="E150" s="17" t="s">
        <v>69</v>
      </c>
      <c r="F150" s="57">
        <v>2</v>
      </c>
    </row>
    <row r="151" spans="1:6" x14ac:dyDescent="0.3">
      <c r="A151" s="116"/>
      <c r="B151" s="117"/>
      <c r="C151" s="17">
        <v>6171</v>
      </c>
      <c r="D151" s="7"/>
      <c r="E151" s="17" t="s">
        <v>68</v>
      </c>
      <c r="F151" s="57">
        <v>751.17</v>
      </c>
    </row>
    <row r="152" spans="1:6" x14ac:dyDescent="0.3">
      <c r="A152" s="146" t="s">
        <v>62</v>
      </c>
      <c r="B152" s="147"/>
      <c r="C152" s="147"/>
      <c r="D152" s="147"/>
      <c r="E152" s="147"/>
      <c r="F152" s="48">
        <f>SUM(F143:F151)</f>
        <v>15676.060000000003</v>
      </c>
    </row>
    <row r="153" spans="1:6" x14ac:dyDescent="0.3">
      <c r="A153" s="79" t="s">
        <v>11</v>
      </c>
      <c r="B153" s="80"/>
      <c r="C153" s="80"/>
      <c r="D153" s="80"/>
      <c r="E153" s="80"/>
      <c r="F153" s="34"/>
    </row>
    <row r="154" spans="1:6" x14ac:dyDescent="0.3">
      <c r="A154" s="116">
        <v>10</v>
      </c>
      <c r="B154" s="117">
        <v>43008</v>
      </c>
      <c r="C154" s="17">
        <v>3311</v>
      </c>
      <c r="D154" s="7"/>
      <c r="E154" s="118" t="s">
        <v>27</v>
      </c>
      <c r="F154" s="66">
        <v>0</v>
      </c>
    </row>
    <row r="155" spans="1:6" x14ac:dyDescent="0.3">
      <c r="A155" s="116"/>
      <c r="B155" s="117"/>
      <c r="C155" s="17">
        <v>3900</v>
      </c>
      <c r="D155" s="7"/>
      <c r="E155" s="118"/>
      <c r="F155" s="66">
        <v>0</v>
      </c>
    </row>
    <row r="156" spans="1:6" x14ac:dyDescent="0.3">
      <c r="A156" s="116"/>
      <c r="B156" s="117"/>
      <c r="C156" s="17">
        <v>5512</v>
      </c>
      <c r="D156" s="7"/>
      <c r="E156" s="118"/>
      <c r="F156" s="66">
        <v>0</v>
      </c>
    </row>
    <row r="157" spans="1:6" x14ac:dyDescent="0.3">
      <c r="A157" s="116"/>
      <c r="B157" s="117"/>
      <c r="C157" s="17">
        <v>6171</v>
      </c>
      <c r="D157" s="7"/>
      <c r="E157" s="118"/>
      <c r="F157" s="66">
        <v>0</v>
      </c>
    </row>
    <row r="158" spans="1:6" x14ac:dyDescent="0.3">
      <c r="A158" s="119" t="s">
        <v>81</v>
      </c>
      <c r="B158" s="120"/>
      <c r="C158" s="120"/>
      <c r="D158" s="120"/>
      <c r="E158" s="120"/>
      <c r="F158" s="67">
        <f>SUM(F152:F157)</f>
        <v>15676.060000000003</v>
      </c>
    </row>
    <row r="159" spans="1:6" x14ac:dyDescent="0.3">
      <c r="A159" s="100" t="s">
        <v>82</v>
      </c>
      <c r="B159" s="98"/>
      <c r="C159" s="98"/>
      <c r="D159" s="98"/>
      <c r="E159" s="98"/>
      <c r="F159" s="101"/>
    </row>
    <row r="160" spans="1:6" x14ac:dyDescent="0.3">
      <c r="A160" s="116">
        <v>13</v>
      </c>
      <c r="B160" s="117">
        <v>43014</v>
      </c>
      <c r="C160" s="17">
        <v>3419</v>
      </c>
      <c r="D160" s="7"/>
      <c r="E160" s="118" t="s">
        <v>27</v>
      </c>
      <c r="F160" s="66">
        <v>0</v>
      </c>
    </row>
    <row r="161" spans="1:6" x14ac:dyDescent="0.3">
      <c r="A161" s="116"/>
      <c r="B161" s="117"/>
      <c r="C161" s="17">
        <v>3613</v>
      </c>
      <c r="D161" s="7"/>
      <c r="E161" s="118"/>
      <c r="F161" s="66">
        <v>0</v>
      </c>
    </row>
    <row r="162" spans="1:6" x14ac:dyDescent="0.3">
      <c r="A162" s="116"/>
      <c r="B162" s="117"/>
      <c r="C162" s="17">
        <v>3631</v>
      </c>
      <c r="D162" s="7"/>
      <c r="E162" s="118"/>
      <c r="F162" s="66">
        <v>0</v>
      </c>
    </row>
    <row r="163" spans="1:6" x14ac:dyDescent="0.3">
      <c r="A163" s="116"/>
      <c r="B163" s="117"/>
      <c r="C163" s="17">
        <v>3639</v>
      </c>
      <c r="D163" s="7"/>
      <c r="E163" s="118"/>
      <c r="F163" s="66">
        <v>0</v>
      </c>
    </row>
    <row r="164" spans="1:6" x14ac:dyDescent="0.3">
      <c r="A164" s="116"/>
      <c r="B164" s="117"/>
      <c r="C164" s="17">
        <v>6171</v>
      </c>
      <c r="D164" s="7"/>
      <c r="E164" s="118"/>
      <c r="F164" s="66">
        <v>0</v>
      </c>
    </row>
    <row r="165" spans="1:6" x14ac:dyDescent="0.3">
      <c r="A165" s="116"/>
      <c r="B165" s="117"/>
      <c r="C165" s="17">
        <v>5512</v>
      </c>
      <c r="D165" s="7"/>
      <c r="E165" s="7" t="s">
        <v>79</v>
      </c>
      <c r="F165" s="66">
        <v>17</v>
      </c>
    </row>
    <row r="166" spans="1:6" x14ac:dyDescent="0.3">
      <c r="A166" s="116"/>
      <c r="B166" s="117"/>
      <c r="C166" s="17">
        <v>6114</v>
      </c>
      <c r="D166" s="7">
        <v>98071</v>
      </c>
      <c r="E166" s="7" t="s">
        <v>80</v>
      </c>
      <c r="F166" s="66">
        <v>2.0699999999999998</v>
      </c>
    </row>
    <row r="167" spans="1:6" x14ac:dyDescent="0.3">
      <c r="A167" s="102" t="s">
        <v>78</v>
      </c>
      <c r="B167" s="7"/>
      <c r="C167" s="7"/>
      <c r="D167" s="7"/>
      <c r="E167" s="7"/>
      <c r="F167" s="68">
        <f>SUM(F158:F166)</f>
        <v>15695.130000000003</v>
      </c>
    </row>
    <row r="168" spans="1:6" x14ac:dyDescent="0.3">
      <c r="A168" s="103" t="s">
        <v>11</v>
      </c>
      <c r="B168" s="7"/>
      <c r="C168" s="7"/>
      <c r="D168" s="7"/>
      <c r="E168" s="7"/>
      <c r="F168" s="53"/>
    </row>
    <row r="169" spans="1:6" x14ac:dyDescent="0.3">
      <c r="A169" s="116">
        <v>14</v>
      </c>
      <c r="B169" s="117">
        <v>43069</v>
      </c>
      <c r="C169" s="7">
        <v>1032</v>
      </c>
      <c r="D169" s="7"/>
      <c r="E169" s="7" t="s">
        <v>38</v>
      </c>
      <c r="F169" s="69">
        <v>30</v>
      </c>
    </row>
    <row r="170" spans="1:6" x14ac:dyDescent="0.3">
      <c r="A170" s="116"/>
      <c r="B170" s="117"/>
      <c r="C170" s="7">
        <v>3421</v>
      </c>
      <c r="D170" s="7"/>
      <c r="E170" s="148" t="s">
        <v>27</v>
      </c>
      <c r="F170" s="69">
        <v>0</v>
      </c>
    </row>
    <row r="171" spans="1:6" x14ac:dyDescent="0.3">
      <c r="A171" s="116"/>
      <c r="B171" s="117"/>
      <c r="C171" s="7">
        <v>3639</v>
      </c>
      <c r="D171" s="7"/>
      <c r="E171" s="148"/>
      <c r="F171" s="69">
        <v>0</v>
      </c>
    </row>
    <row r="172" spans="1:6" x14ac:dyDescent="0.3">
      <c r="A172" s="116"/>
      <c r="B172" s="117"/>
      <c r="C172" s="7">
        <v>3722</v>
      </c>
      <c r="D172" s="7"/>
      <c r="E172" s="148"/>
      <c r="F172" s="69">
        <v>0</v>
      </c>
    </row>
    <row r="173" spans="1:6" x14ac:dyDescent="0.3">
      <c r="A173" s="116"/>
      <c r="B173" s="117"/>
      <c r="C173" s="7">
        <v>3745</v>
      </c>
      <c r="D173" s="7"/>
      <c r="E173" s="148"/>
      <c r="F173" s="69">
        <v>0</v>
      </c>
    </row>
    <row r="174" spans="1:6" x14ac:dyDescent="0.3">
      <c r="A174" s="116"/>
      <c r="B174" s="117"/>
      <c r="C174" s="7">
        <v>6171</v>
      </c>
      <c r="D174" s="7"/>
      <c r="E174" s="148"/>
      <c r="F174" s="69">
        <v>0</v>
      </c>
    </row>
    <row r="175" spans="1:6" x14ac:dyDescent="0.3">
      <c r="A175" s="116"/>
      <c r="B175" s="117"/>
      <c r="C175" s="7">
        <v>3631</v>
      </c>
      <c r="D175" s="7"/>
      <c r="E175" s="7" t="s">
        <v>85</v>
      </c>
      <c r="F175" s="70">
        <v>5.5</v>
      </c>
    </row>
    <row r="176" spans="1:6" x14ac:dyDescent="0.3">
      <c r="A176" s="116"/>
      <c r="B176" s="117"/>
      <c r="C176" s="7">
        <v>5512</v>
      </c>
      <c r="D176" s="7" t="s">
        <v>2</v>
      </c>
      <c r="E176" s="7" t="s">
        <v>79</v>
      </c>
      <c r="F176" s="69">
        <v>2</v>
      </c>
    </row>
    <row r="177" spans="1:6" x14ac:dyDescent="0.3">
      <c r="A177" s="116"/>
      <c r="B177" s="117"/>
      <c r="C177" s="7">
        <v>6114</v>
      </c>
      <c r="D177" s="7">
        <v>98071</v>
      </c>
      <c r="E177" s="7" t="s">
        <v>80</v>
      </c>
      <c r="F177" s="69">
        <v>9.06</v>
      </c>
    </row>
    <row r="178" spans="1:6" x14ac:dyDescent="0.3">
      <c r="A178" s="104" t="s">
        <v>106</v>
      </c>
      <c r="B178" s="76"/>
      <c r="C178" s="7"/>
      <c r="D178" s="7"/>
      <c r="E178" s="7"/>
      <c r="F178" s="67">
        <f>SUM(F167:F177)</f>
        <v>15741.690000000002</v>
      </c>
    </row>
    <row r="179" spans="1:6" x14ac:dyDescent="0.3">
      <c r="A179" s="105" t="s">
        <v>23</v>
      </c>
      <c r="B179" s="7"/>
      <c r="C179" s="7"/>
      <c r="D179" s="7"/>
      <c r="E179" s="7"/>
      <c r="F179" s="70"/>
    </row>
    <row r="180" spans="1:6" x14ac:dyDescent="0.3">
      <c r="A180" s="116">
        <v>15</v>
      </c>
      <c r="B180" s="117">
        <v>43073</v>
      </c>
      <c r="C180" s="7">
        <v>1031</v>
      </c>
      <c r="D180" s="7"/>
      <c r="E180" s="7" t="s">
        <v>100</v>
      </c>
      <c r="F180" s="69">
        <v>-84.67</v>
      </c>
    </row>
    <row r="181" spans="1:6" x14ac:dyDescent="0.3">
      <c r="A181" s="116"/>
      <c r="B181" s="117"/>
      <c r="C181" s="7">
        <v>3419</v>
      </c>
      <c r="D181" s="7"/>
      <c r="E181" s="7" t="s">
        <v>27</v>
      </c>
      <c r="F181" s="69">
        <v>0</v>
      </c>
    </row>
    <row r="182" spans="1:6" x14ac:dyDescent="0.3">
      <c r="A182" s="116"/>
      <c r="B182" s="117"/>
      <c r="C182" s="7">
        <v>3613</v>
      </c>
      <c r="D182" s="7"/>
      <c r="E182" s="7" t="s">
        <v>101</v>
      </c>
      <c r="F182" s="69">
        <v>0.18</v>
      </c>
    </row>
    <row r="183" spans="1:6" x14ac:dyDescent="0.3">
      <c r="A183" s="116"/>
      <c r="B183" s="117"/>
      <c r="C183" s="7">
        <v>3632</v>
      </c>
      <c r="D183" s="7"/>
      <c r="E183" s="7" t="s">
        <v>74</v>
      </c>
      <c r="F183" s="69">
        <v>1.7</v>
      </c>
    </row>
    <row r="184" spans="1:6" x14ac:dyDescent="0.3">
      <c r="A184" s="116"/>
      <c r="B184" s="117"/>
      <c r="C184" s="7">
        <v>3639</v>
      </c>
      <c r="D184" s="7"/>
      <c r="E184" s="7" t="s">
        <v>109</v>
      </c>
      <c r="F184" s="69">
        <v>505.71</v>
      </c>
    </row>
    <row r="185" spans="1:6" x14ac:dyDescent="0.3">
      <c r="A185" s="116"/>
      <c r="B185" s="117"/>
      <c r="C185" s="7">
        <v>3722</v>
      </c>
      <c r="D185" s="7"/>
      <c r="E185" s="7" t="s">
        <v>102</v>
      </c>
      <c r="F185" s="69">
        <v>15</v>
      </c>
    </row>
    <row r="186" spans="1:6" x14ac:dyDescent="0.3">
      <c r="A186" s="116"/>
      <c r="B186" s="117"/>
      <c r="C186" s="7">
        <v>3723</v>
      </c>
      <c r="D186" s="7"/>
      <c r="E186" s="7" t="s">
        <v>103</v>
      </c>
      <c r="F186" s="69">
        <v>20</v>
      </c>
    </row>
    <row r="187" spans="1:6" x14ac:dyDescent="0.3">
      <c r="A187" s="116"/>
      <c r="B187" s="117"/>
      <c r="C187" s="7">
        <v>5512</v>
      </c>
      <c r="D187" s="7"/>
      <c r="E187" s="7" t="s">
        <v>79</v>
      </c>
      <c r="F187" s="69">
        <v>10.5</v>
      </c>
    </row>
    <row r="188" spans="1:6" x14ac:dyDescent="0.3">
      <c r="A188" s="102" t="s">
        <v>105</v>
      </c>
      <c r="B188" s="7"/>
      <c r="C188" s="7"/>
      <c r="D188" s="7"/>
      <c r="E188" s="7"/>
      <c r="F188" s="106">
        <f>SUM(F178:F187)</f>
        <v>16210.110000000002</v>
      </c>
    </row>
    <row r="189" spans="1:6" x14ac:dyDescent="0.3">
      <c r="A189" s="102"/>
      <c r="B189" s="7"/>
      <c r="C189" s="7"/>
      <c r="D189" s="7"/>
      <c r="E189" s="7"/>
      <c r="F189" s="106"/>
    </row>
    <row r="190" spans="1:6" x14ac:dyDescent="0.3">
      <c r="A190" s="102"/>
      <c r="B190" s="7"/>
      <c r="C190" s="7"/>
      <c r="D190" s="7"/>
      <c r="E190" s="7"/>
      <c r="F190" s="106"/>
    </row>
    <row r="191" spans="1:6" x14ac:dyDescent="0.3">
      <c r="A191" s="102"/>
      <c r="B191" s="7"/>
      <c r="C191" s="7"/>
      <c r="D191" s="7"/>
      <c r="E191" s="7"/>
      <c r="F191" s="106"/>
    </row>
    <row r="192" spans="1:6" x14ac:dyDescent="0.3">
      <c r="A192" s="102"/>
      <c r="B192" s="7"/>
      <c r="C192" s="7"/>
      <c r="D192" s="7"/>
      <c r="E192" s="7"/>
      <c r="F192" s="106"/>
    </row>
    <row r="193" spans="1:6" ht="15" thickBot="1" x14ac:dyDescent="0.35">
      <c r="A193" s="109"/>
      <c r="B193" s="110"/>
      <c r="C193" s="110"/>
      <c r="D193" s="110"/>
      <c r="E193" s="110"/>
      <c r="F193" s="96"/>
    </row>
    <row r="194" spans="1:6" x14ac:dyDescent="0.3">
      <c r="A194" s="111" t="s">
        <v>23</v>
      </c>
      <c r="B194" s="112"/>
      <c r="C194" s="112"/>
      <c r="D194" s="112"/>
      <c r="E194" s="112"/>
      <c r="F194" s="113"/>
    </row>
    <row r="195" spans="1:6" x14ac:dyDescent="0.3">
      <c r="A195" s="116">
        <v>16</v>
      </c>
      <c r="B195" s="117">
        <v>43083</v>
      </c>
      <c r="C195" s="17">
        <v>2212</v>
      </c>
      <c r="D195" s="7"/>
      <c r="E195" s="17" t="s">
        <v>122</v>
      </c>
      <c r="F195" s="69">
        <v>-694</v>
      </c>
    </row>
    <row r="196" spans="1:6" x14ac:dyDescent="0.3">
      <c r="A196" s="116"/>
      <c r="B196" s="117"/>
      <c r="C196" s="17">
        <v>2219</v>
      </c>
      <c r="D196" s="7"/>
      <c r="E196" s="17" t="s">
        <v>123</v>
      </c>
      <c r="F196" s="69">
        <v>-391</v>
      </c>
    </row>
    <row r="197" spans="1:6" x14ac:dyDescent="0.3">
      <c r="A197" s="116"/>
      <c r="B197" s="117"/>
      <c r="C197" s="17">
        <v>3113</v>
      </c>
      <c r="D197" s="7"/>
      <c r="E197" s="17" t="s">
        <v>124</v>
      </c>
      <c r="F197" s="69">
        <v>-610</v>
      </c>
    </row>
    <row r="198" spans="1:6" x14ac:dyDescent="0.3">
      <c r="A198" s="116"/>
      <c r="B198" s="117"/>
      <c r="C198" s="17">
        <v>3311</v>
      </c>
      <c r="D198" s="7"/>
      <c r="E198" s="17" t="s">
        <v>125</v>
      </c>
      <c r="F198" s="69">
        <v>-12</v>
      </c>
    </row>
    <row r="199" spans="1:6" x14ac:dyDescent="0.3">
      <c r="A199" s="116"/>
      <c r="B199" s="117"/>
      <c r="C199" s="17">
        <v>3315</v>
      </c>
      <c r="D199" s="7"/>
      <c r="E199" s="17" t="s">
        <v>126</v>
      </c>
      <c r="F199" s="69">
        <v>-10</v>
      </c>
    </row>
    <row r="200" spans="1:6" x14ac:dyDescent="0.3">
      <c r="A200" s="116"/>
      <c r="B200" s="117"/>
      <c r="C200" s="17">
        <v>3330</v>
      </c>
      <c r="D200" s="7"/>
      <c r="E200" s="17" t="s">
        <v>127</v>
      </c>
      <c r="F200" s="69">
        <v>-30</v>
      </c>
    </row>
    <row r="201" spans="1:6" x14ac:dyDescent="0.3">
      <c r="A201" s="116"/>
      <c r="B201" s="117"/>
      <c r="C201" s="17">
        <v>3399</v>
      </c>
      <c r="D201" s="7"/>
      <c r="E201" s="17" t="s">
        <v>128</v>
      </c>
      <c r="F201" s="69">
        <v>-20</v>
      </c>
    </row>
    <row r="202" spans="1:6" x14ac:dyDescent="0.3">
      <c r="A202" s="116"/>
      <c r="B202" s="117"/>
      <c r="C202" s="17">
        <v>3429</v>
      </c>
      <c r="D202" s="7"/>
      <c r="E202" s="17" t="s">
        <v>129</v>
      </c>
      <c r="F202" s="69">
        <v>-134</v>
      </c>
    </row>
    <row r="203" spans="1:6" x14ac:dyDescent="0.3">
      <c r="A203" s="116"/>
      <c r="B203" s="117"/>
      <c r="C203" s="17">
        <v>3612</v>
      </c>
      <c r="D203" s="7"/>
      <c r="E203" s="17" t="s">
        <v>130</v>
      </c>
      <c r="F203" s="69">
        <v>-65</v>
      </c>
    </row>
    <row r="204" spans="1:6" x14ac:dyDescent="0.3">
      <c r="A204" s="116"/>
      <c r="B204" s="117"/>
      <c r="C204" s="17">
        <v>3635</v>
      </c>
      <c r="D204" s="7"/>
      <c r="E204" s="17" t="s">
        <v>131</v>
      </c>
      <c r="F204" s="69">
        <v>-172</v>
      </c>
    </row>
    <row r="205" spans="1:6" x14ac:dyDescent="0.3">
      <c r="A205" s="116"/>
      <c r="B205" s="117"/>
      <c r="C205" s="17">
        <v>3639</v>
      </c>
      <c r="D205" s="7"/>
      <c r="E205" s="17" t="s">
        <v>132</v>
      </c>
      <c r="F205" s="69">
        <v>-100</v>
      </c>
    </row>
    <row r="206" spans="1:6" x14ac:dyDescent="0.3">
      <c r="A206" s="116"/>
      <c r="B206" s="117"/>
      <c r="C206" s="17">
        <v>3722</v>
      </c>
      <c r="D206" s="7"/>
      <c r="E206" s="17" t="s">
        <v>117</v>
      </c>
      <c r="F206" s="69">
        <v>15</v>
      </c>
    </row>
    <row r="207" spans="1:6" x14ac:dyDescent="0.3">
      <c r="A207" s="116"/>
      <c r="B207" s="117"/>
      <c r="C207" s="17">
        <v>3723</v>
      </c>
      <c r="D207" s="7"/>
      <c r="E207" s="17" t="s">
        <v>118</v>
      </c>
      <c r="F207" s="69">
        <v>20</v>
      </c>
    </row>
    <row r="208" spans="1:6" x14ac:dyDescent="0.3">
      <c r="A208" s="116"/>
      <c r="B208" s="117"/>
      <c r="C208" s="17">
        <v>3745</v>
      </c>
      <c r="D208" s="7"/>
      <c r="E208" s="17" t="s">
        <v>119</v>
      </c>
      <c r="F208" s="69">
        <v>-8</v>
      </c>
    </row>
    <row r="209" spans="1:6" x14ac:dyDescent="0.3">
      <c r="A209" s="116"/>
      <c r="B209" s="117"/>
      <c r="C209" s="17">
        <v>3900</v>
      </c>
      <c r="D209" s="7"/>
      <c r="E209" s="17" t="s">
        <v>133</v>
      </c>
      <c r="F209" s="69">
        <v>-8</v>
      </c>
    </row>
    <row r="210" spans="1:6" x14ac:dyDescent="0.3">
      <c r="A210" s="116"/>
      <c r="B210" s="117"/>
      <c r="C210" s="17">
        <v>4351</v>
      </c>
      <c r="D210" s="7"/>
      <c r="E210" s="17" t="s">
        <v>120</v>
      </c>
      <c r="F210" s="69">
        <v>-40</v>
      </c>
    </row>
    <row r="211" spans="1:6" x14ac:dyDescent="0.3">
      <c r="A211" s="116"/>
      <c r="B211" s="117"/>
      <c r="C211" s="17">
        <v>6171</v>
      </c>
      <c r="D211" s="7"/>
      <c r="E211" s="17" t="s">
        <v>134</v>
      </c>
      <c r="F211" s="69">
        <v>-751</v>
      </c>
    </row>
    <row r="212" spans="1:6" x14ac:dyDescent="0.3">
      <c r="A212" s="116"/>
      <c r="B212" s="117"/>
      <c r="C212" s="17">
        <v>6399</v>
      </c>
      <c r="D212" s="7"/>
      <c r="E212" s="17" t="s">
        <v>135</v>
      </c>
      <c r="F212" s="69">
        <v>15</v>
      </c>
    </row>
    <row r="213" spans="1:6" x14ac:dyDescent="0.3">
      <c r="A213" s="116"/>
      <c r="B213" s="117"/>
      <c r="C213" s="17">
        <v>6409</v>
      </c>
      <c r="D213" s="7"/>
      <c r="E213" s="17" t="s">
        <v>121</v>
      </c>
      <c r="F213" s="69">
        <v>-20</v>
      </c>
    </row>
    <row r="214" spans="1:6" ht="15" thickBot="1" x14ac:dyDescent="0.35">
      <c r="A214" s="107" t="s">
        <v>116</v>
      </c>
      <c r="B214" s="108"/>
      <c r="C214" s="108"/>
      <c r="D214" s="108"/>
      <c r="E214" s="108"/>
      <c r="F214" s="71">
        <f>SUM(F188:F213)</f>
        <v>13195.110000000002</v>
      </c>
    </row>
  </sheetData>
  <mergeCells count="65">
    <mergeCell ref="A49:A58"/>
    <mergeCell ref="B49:B58"/>
    <mergeCell ref="E170:E174"/>
    <mergeCell ref="A169:A177"/>
    <mergeCell ref="B169:B177"/>
    <mergeCell ref="A129:E129"/>
    <mergeCell ref="A116:E116"/>
    <mergeCell ref="A124:E124"/>
    <mergeCell ref="A128:E128"/>
    <mergeCell ref="A123:E123"/>
    <mergeCell ref="A120:E120"/>
    <mergeCell ref="A105:A106"/>
    <mergeCell ref="B105:B106"/>
    <mergeCell ref="A104:E104"/>
    <mergeCell ref="A107:E107"/>
    <mergeCell ref="A117:A119"/>
    <mergeCell ref="A152:E152"/>
    <mergeCell ref="A145:A151"/>
    <mergeCell ref="B145:B151"/>
    <mergeCell ref="A143:E143"/>
    <mergeCell ref="A130:A142"/>
    <mergeCell ref="B130:B142"/>
    <mergeCell ref="A109:A111"/>
    <mergeCell ref="B109:B111"/>
    <mergeCell ref="A113:E113"/>
    <mergeCell ref="A115:E115"/>
    <mergeCell ref="A144:E144"/>
    <mergeCell ref="A21:E21"/>
    <mergeCell ref="A17:A20"/>
    <mergeCell ref="B17:B20"/>
    <mergeCell ref="A22:E22"/>
    <mergeCell ref="A23:A25"/>
    <mergeCell ref="B23:B25"/>
    <mergeCell ref="A6:E6"/>
    <mergeCell ref="A103:E103"/>
    <mergeCell ref="A99:E99"/>
    <mergeCell ref="A10:E10"/>
    <mergeCell ref="A12:E12"/>
    <mergeCell ref="A7:E7"/>
    <mergeCell ref="A9:E9"/>
    <mergeCell ref="A100:E100"/>
    <mergeCell ref="A101:A102"/>
    <mergeCell ref="B101:B102"/>
    <mergeCell ref="A13:E13"/>
    <mergeCell ref="A15:E15"/>
    <mergeCell ref="A41:A43"/>
    <mergeCell ref="B41:B43"/>
    <mergeCell ref="A28:A32"/>
    <mergeCell ref="B28:B32"/>
    <mergeCell ref="A61:A64"/>
    <mergeCell ref="B61:B64"/>
    <mergeCell ref="A195:A213"/>
    <mergeCell ref="B195:B213"/>
    <mergeCell ref="E160:E164"/>
    <mergeCell ref="A160:A166"/>
    <mergeCell ref="B160:B166"/>
    <mergeCell ref="A158:E158"/>
    <mergeCell ref="A154:A157"/>
    <mergeCell ref="B154:B157"/>
    <mergeCell ref="E154:E157"/>
    <mergeCell ref="A180:A187"/>
    <mergeCell ref="B180:B187"/>
    <mergeCell ref="B117:B119"/>
    <mergeCell ref="A108:E108"/>
    <mergeCell ref="A112:E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2017-12-15T06:27:43Z</dcterms:modified>
</cp:coreProperties>
</file>