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8" i="1" l="1"/>
  <c r="F11" i="1" s="1"/>
  <c r="F14" i="1" s="1"/>
  <c r="F20" i="1" s="1"/>
  <c r="F25" i="1" s="1"/>
  <c r="F32" i="1" s="1"/>
  <c r="F35" i="1" s="1"/>
  <c r="F38" i="1" s="1"/>
  <c r="F43" i="1" s="1"/>
  <c r="F46" i="1" s="1"/>
  <c r="F59" i="1" s="1"/>
  <c r="F65" i="1" s="1"/>
  <c r="F93" i="1" s="1"/>
  <c r="F103" i="1" l="1"/>
  <c r="F107" i="1" s="1"/>
  <c r="F112" i="1" s="1"/>
  <c r="F115" i="1" s="1"/>
  <c r="F120" i="1" s="1"/>
  <c r="F123" i="1" s="1"/>
  <c r="F128" i="1" s="1"/>
  <c r="F143" i="1" s="1"/>
  <c r="F152" i="1" s="1"/>
  <c r="F158" i="1" s="1"/>
  <c r="F167" i="1" s="1"/>
  <c r="F178" i="1" s="1"/>
  <c r="F188" i="1" s="1"/>
  <c r="F214" i="1" s="1"/>
  <c r="F242" i="1" s="1"/>
</calcChain>
</file>

<file path=xl/sharedStrings.xml><?xml version="1.0" encoding="utf-8"?>
<sst xmlns="http://schemas.openxmlformats.org/spreadsheetml/2006/main" count="274" uniqueCount="169">
  <si>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</si>
  <si>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</si>
  <si>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</si>
  <si>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</si>
  <si>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</si>
  <si>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</si>
  <si>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</si>
  <si>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</si>
  <si>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</si>
  <si>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</si>
  <si>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</si>
  <si>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</si>
  <si>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</si>
  <si>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</si>
  <si>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</si>
  <si>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</si>
  <si>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</si>
  <si>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</si>
  <si>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</si>
  <si>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</si>
  <si>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</si>
  <si>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</si>
  <si>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</si>
  <si>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</si>
  <si>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</si>
  <si>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</si>
  <si>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</si>
  <si>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</si>
  <si>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</si>
  <si>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</si>
  <si>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</si>
  <si>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</si>
  <si>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</si>
  <si>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</si>
  <si>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</si>
  <si>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</si>
  <si>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</si>
  <si>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lesní hospodářství</t>
  </si>
  <si>
    <t>stav UR k 21.6.2017 :</t>
  </si>
  <si>
    <t>příspěvek na doprav. obslužnost</t>
  </si>
  <si>
    <t>kanalizace</t>
  </si>
  <si>
    <t>sportovní areál</t>
  </si>
  <si>
    <t>finanč.dar Centrum Orion</t>
  </si>
  <si>
    <t>opravy  nebyt.prostor</t>
  </si>
  <si>
    <t>územní plán</t>
  </si>
  <si>
    <t>odměny od EKO-KOMU</t>
  </si>
  <si>
    <t>platba DPH</t>
  </si>
  <si>
    <t>přísp.Mikroreg. (kompostéry)</t>
  </si>
  <si>
    <t>Úprava SR dle rozhodnutí ZO ze dne 21.6.2017 :</t>
  </si>
  <si>
    <t>stočné</t>
  </si>
  <si>
    <t>zpravodaje</t>
  </si>
  <si>
    <t>odměna od EKO-KOMU</t>
  </si>
  <si>
    <t>stav UR k 31.5.2017 :</t>
  </si>
  <si>
    <t>těžba dřeva</t>
  </si>
  <si>
    <t>lesní hospodářství - prodej dřeva</t>
  </si>
  <si>
    <t>prodej obecních pozemků</t>
  </si>
  <si>
    <t>komunální odpad - pytle, popelnice</t>
  </si>
  <si>
    <t>využití komun.odpadu - třídění</t>
  </si>
  <si>
    <t>transfer ze SR dotace MŠMT pro ZŠ</t>
  </si>
  <si>
    <t>stav UR k 14.09.2017</t>
  </si>
  <si>
    <t>Úprava SR dle rozhodnutí ZO ze dne 14.09.2017:</t>
  </si>
  <si>
    <t>stav UR k 14.09.2017:</t>
  </si>
  <si>
    <t>podpora produkční činnosti - dřevo</t>
  </si>
  <si>
    <t>správa v lesním hospodářství - fa</t>
  </si>
  <si>
    <t>neinvestiční transfer dotace MŠMT</t>
  </si>
  <si>
    <t>topení tělocvična ZŠ</t>
  </si>
  <si>
    <t>projekt rekonstrukce tělocvičny ZŠ</t>
  </si>
  <si>
    <t>projekt rekonstrukce budovy OÚ</t>
  </si>
  <si>
    <t>nakládání s odpady rekultivace skl.</t>
  </si>
  <si>
    <t>ostatní odpady</t>
  </si>
  <si>
    <t>Úprava SR dle rozhodnutí ZO ze dne 16.11.2016 :</t>
  </si>
  <si>
    <t>pol.4222</t>
  </si>
  <si>
    <t>dotace na pořízení úz. Plánu</t>
  </si>
  <si>
    <t>pohřebnictví</t>
  </si>
  <si>
    <t>komunální odpad</t>
  </si>
  <si>
    <t>pol.4111</t>
  </si>
  <si>
    <t>dotace na volby do PS</t>
  </si>
  <si>
    <t>stav UR k 6.10.2017 :</t>
  </si>
  <si>
    <t>hasiči</t>
  </si>
  <si>
    <t>volby do PS</t>
  </si>
  <si>
    <t>stav UR k 30.9.2017 :</t>
  </si>
  <si>
    <t>Úprava SR dle rozhodutí starosty :</t>
  </si>
  <si>
    <t xml:space="preserve">stav UR k 30.9.2017 :                                                                                                                       </t>
  </si>
  <si>
    <t>knihovna</t>
  </si>
  <si>
    <t>veř.osvětlení</t>
  </si>
  <si>
    <t>stav UR k 30.11.2017 :</t>
  </si>
  <si>
    <t>Úprava SR dle rozhodnutí ZO dne 4.12.2017 :</t>
  </si>
  <si>
    <t>pol.1111</t>
  </si>
  <si>
    <t>daň z příj.FO ze záv.č.</t>
  </si>
  <si>
    <t>pol.1113</t>
  </si>
  <si>
    <t>daň z příj. FO z kap.výn.</t>
  </si>
  <si>
    <t>pol.1121</t>
  </si>
  <si>
    <t>DPH</t>
  </si>
  <si>
    <t>daň z příj.PO</t>
  </si>
  <si>
    <t>pol.1211</t>
  </si>
  <si>
    <t>odvod z loterií</t>
  </si>
  <si>
    <t>pol.1382</t>
  </si>
  <si>
    <t>pol.1511</t>
  </si>
  <si>
    <t>daň z nemov.věcí</t>
  </si>
  <si>
    <t>pěstební činnost</t>
  </si>
  <si>
    <t>nebytové hospodářství</t>
  </si>
  <si>
    <t>komunální odpady</t>
  </si>
  <si>
    <t>tříděné odpady</t>
  </si>
  <si>
    <t>odměna za tříděný odpad</t>
  </si>
  <si>
    <t>stav UR k 4.12.2017 :</t>
  </si>
  <si>
    <t>stav UR k 30.11.2017</t>
  </si>
  <si>
    <t>stav UR k 4.12.2017</t>
  </si>
  <si>
    <t>veř.osvětl.pojist.plnění</t>
  </si>
  <si>
    <t>nákup pozemků - Rybízovna</t>
  </si>
  <si>
    <t>daň z příj. PO</t>
  </si>
  <si>
    <t>pol.1122</t>
  </si>
  <si>
    <t>daň z příj. PO za obce</t>
  </si>
  <si>
    <t>stav UR k 15.12.2017</t>
  </si>
  <si>
    <t xml:space="preserve">opravy komunikací  </t>
  </si>
  <si>
    <t>opravy chodníku</t>
  </si>
  <si>
    <t>zateplení tělocvičny</t>
  </si>
  <si>
    <t>divadelní činnost</t>
  </si>
  <si>
    <t>galerie</t>
  </si>
  <si>
    <t>příspěvek na nátěr kostelní věže</t>
  </si>
  <si>
    <t>kulturní akce</t>
  </si>
  <si>
    <t>hřiště - cvičeb.prvky</t>
  </si>
  <si>
    <t>bytové hospodářství</t>
  </si>
  <si>
    <t>územní plánování</t>
  </si>
  <si>
    <t>komun.služby</t>
  </si>
  <si>
    <t>komun.odpad</t>
  </si>
  <si>
    <t>tříděný odpad</t>
  </si>
  <si>
    <t>vzhled obce</t>
  </si>
  <si>
    <t>příspěvek charitě</t>
  </si>
  <si>
    <t>příspěvek na pečov. službu</t>
  </si>
  <si>
    <t>místní správa</t>
  </si>
  <si>
    <t>ostatní transfery</t>
  </si>
  <si>
    <t>pol.4216</t>
  </si>
  <si>
    <t>dotace na hřiště</t>
  </si>
  <si>
    <t>Úprava SR dle rozhodnutí ZO dne 15.12.2017:</t>
  </si>
  <si>
    <t>pol.1112</t>
  </si>
  <si>
    <t>daň z příj.FO sam.výd.čin.</t>
  </si>
  <si>
    <t>daň z příj.PO za obce</t>
  </si>
  <si>
    <t>pol.1334</t>
  </si>
  <si>
    <t>odvody za odnětí půdy</t>
  </si>
  <si>
    <t>pol.1341</t>
  </si>
  <si>
    <t>poplatek ze psů</t>
  </si>
  <si>
    <t>pol.1343</t>
  </si>
  <si>
    <t>popl.za užív.veř.prost.</t>
  </si>
  <si>
    <t>pol.1345</t>
  </si>
  <si>
    <t>popl.z ubytování</t>
  </si>
  <si>
    <t>pol.1361</t>
  </si>
  <si>
    <t>správní poplatky</t>
  </si>
  <si>
    <t>daň z hazard.her</t>
  </si>
  <si>
    <t>nájmy pozemků</t>
  </si>
  <si>
    <t>kabelová televize</t>
  </si>
  <si>
    <t>sport.areál</t>
  </si>
  <si>
    <t>byty</t>
  </si>
  <si>
    <t>nebyty</t>
  </si>
  <si>
    <t>komun.odpady</t>
  </si>
  <si>
    <t>úroky</t>
  </si>
  <si>
    <t>stav UR k 31.12.2017</t>
  </si>
  <si>
    <t>lesní hospoářství</t>
  </si>
  <si>
    <t>stav UR k 15.12.2017 :</t>
  </si>
  <si>
    <t>težební činnost lesy</t>
  </si>
  <si>
    <t>chodníky</t>
  </si>
  <si>
    <t>škola projekt</t>
  </si>
  <si>
    <t>příspěvek církvi</t>
  </si>
  <si>
    <t>kultur.záležitosti</t>
  </si>
  <si>
    <t>volný čas dětí</t>
  </si>
  <si>
    <t>sociál.péče</t>
  </si>
  <si>
    <t>zastupitelé</t>
  </si>
  <si>
    <t>bankovní poplatky</t>
  </si>
  <si>
    <t>pojištění majetku</t>
  </si>
  <si>
    <t>stav UR k 31.12.2017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</si>
</sst>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2" borderId="1" applyNumberFormat="0" applyAlignment="0" applyProtection="0"/>
  </cellStyleXfs>
  <cellXfs count="235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0" fillId="0" borderId="4" xfId="0" applyBorder="1"/>
    <xf numFmtId="0" fontId="0" fillId="0" borderId="4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0" fontId="18" fillId="4" borderId="4" xfId="2" applyFont="1" applyFill="1" applyBorder="1" applyAlignment="1">
      <alignment horizontal="left" wrapText="1"/>
    </xf>
    <xf numFmtId="0" fontId="18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20" fillId="0" borderId="4" xfId="0" applyFont="1" applyBorder="1"/>
    <xf numFmtId="0" fontId="0" fillId="0" borderId="4" xfId="0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/>
    </xf>
    <xf numFmtId="14" fontId="18" fillId="0" borderId="4" xfId="0" applyNumberFormat="1" applyFont="1" applyBorder="1" applyAlignment="1">
      <alignment horizontal="left"/>
    </xf>
    <xf numFmtId="43" fontId="14" fillId="3" borderId="14" xfId="1" applyFont="1" applyFill="1" applyBorder="1" applyAlignment="1">
      <alignment horizontal="center" wrapText="1"/>
    </xf>
    <xf numFmtId="43" fontId="14" fillId="3" borderId="15" xfId="1" applyFont="1" applyFill="1" applyBorder="1" applyAlignment="1">
      <alignment horizontal="center"/>
    </xf>
    <xf numFmtId="43" fontId="14" fillId="3" borderId="15" xfId="1" applyFont="1" applyFill="1" applyBorder="1" applyAlignment="1">
      <alignment horizontal="center" wrapText="1"/>
    </xf>
    <xf numFmtId="43" fontId="14" fillId="3" borderId="16" xfId="1" applyFont="1" applyFill="1" applyBorder="1" applyAlignment="1">
      <alignment horizontal="center"/>
    </xf>
    <xf numFmtId="0" fontId="14" fillId="0" borderId="18" xfId="0" applyFont="1" applyBorder="1" applyAlignment="1"/>
    <xf numFmtId="164" fontId="18" fillId="0" borderId="18" xfId="0" applyNumberFormat="1" applyFont="1" applyBorder="1" applyAlignment="1"/>
    <xf numFmtId="43" fontId="0" fillId="0" borderId="18" xfId="0" applyNumberFormat="1" applyBorder="1" applyAlignment="1"/>
    <xf numFmtId="0" fontId="14" fillId="4" borderId="17" xfId="0" applyFont="1" applyFill="1" applyBorder="1" applyAlignment="1">
      <alignment horizontal="left" vertical="center"/>
    </xf>
    <xf numFmtId="0" fontId="15" fillId="0" borderId="27" xfId="0" applyFont="1" applyBorder="1"/>
    <xf numFmtId="0" fontId="18" fillId="0" borderId="0" xfId="0" applyFont="1"/>
    <xf numFmtId="0" fontId="19" fillId="4" borderId="21" xfId="0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43" fontId="18" fillId="4" borderId="18" xfId="2" applyNumberFormat="1" applyFont="1" applyFill="1" applyBorder="1" applyAlignment="1">
      <alignment horizontal="right" wrapText="1"/>
    </xf>
    <xf numFmtId="43" fontId="0" fillId="0" borderId="18" xfId="0" applyNumberFormat="1" applyBorder="1" applyAlignment="1">
      <alignment horizontal="right" wrapText="1"/>
    </xf>
    <xf numFmtId="43" fontId="19" fillId="0" borderId="18" xfId="0" applyNumberFormat="1" applyFont="1" applyBorder="1" applyAlignment="1">
      <alignment horizontal="right" wrapText="1"/>
    </xf>
    <xf numFmtId="43" fontId="5" fillId="0" borderId="18" xfId="0" applyNumberFormat="1" applyFont="1" applyBorder="1" applyAlignment="1">
      <alignment horizontal="right" wrapText="1"/>
    </xf>
    <xf numFmtId="43" fontId="18" fillId="0" borderId="18" xfId="0" applyNumberFormat="1" applyFont="1" applyBorder="1" applyAlignment="1">
      <alignment horizontal="right" wrapText="1"/>
    </xf>
    <xf numFmtId="43" fontId="19" fillId="0" borderId="29" xfId="0" applyNumberFormat="1" applyFont="1" applyBorder="1" applyAlignment="1">
      <alignment horizontal="right" wrapText="1"/>
    </xf>
    <xf numFmtId="43" fontId="14" fillId="3" borderId="25" xfId="1" applyFont="1" applyFill="1" applyBorder="1" applyAlignment="1">
      <alignment horizontal="right" wrapText="1"/>
    </xf>
    <xf numFmtId="43" fontId="8" fillId="0" borderId="18" xfId="0" applyNumberFormat="1" applyFont="1" applyBorder="1" applyAlignment="1">
      <alignment horizontal="right" wrapText="1"/>
    </xf>
    <xf numFmtId="43" fontId="14" fillId="3" borderId="10" xfId="2" applyNumberFormat="1" applyFont="1" applyFill="1" applyBorder="1" applyAlignment="1">
      <alignment horizontal="right" wrapText="1"/>
    </xf>
    <xf numFmtId="43" fontId="21" fillId="4" borderId="18" xfId="2" applyNumberFormat="1" applyFont="1" applyFill="1" applyBorder="1" applyAlignment="1">
      <alignment horizontal="right" wrapText="1"/>
    </xf>
    <xf numFmtId="43" fontId="14" fillId="4" borderId="18" xfId="2" applyNumberFormat="1" applyFont="1" applyFill="1" applyBorder="1" applyAlignment="1"/>
    <xf numFmtId="0" fontId="0" fillId="0" borderId="18" xfId="0" applyBorder="1" applyAlignment="1"/>
    <xf numFmtId="2" fontId="0" fillId="0" borderId="18" xfId="0" applyNumberFormat="1" applyBorder="1" applyAlignment="1"/>
    <xf numFmtId="43" fontId="19" fillId="0" borderId="18" xfId="0" applyNumberFormat="1" applyFont="1" applyBorder="1" applyAlignment="1"/>
    <xf numFmtId="0" fontId="0" fillId="0" borderId="23" xfId="0" applyBorder="1" applyAlignment="1"/>
    <xf numFmtId="2" fontId="0" fillId="0" borderId="18" xfId="0" applyNumberFormat="1" applyFill="1" applyBorder="1" applyAlignment="1"/>
    <xf numFmtId="2" fontId="4" fillId="0" borderId="18" xfId="0" applyNumberFormat="1" applyFont="1" applyFill="1" applyBorder="1" applyAlignment="1"/>
    <xf numFmtId="43" fontId="21" fillId="0" borderId="18" xfId="0" applyNumberFormat="1" applyFont="1" applyBorder="1" applyAlignment="1">
      <alignment horizontal="right" wrapText="1"/>
    </xf>
    <xf numFmtId="0" fontId="0" fillId="0" borderId="32" xfId="0" applyBorder="1"/>
    <xf numFmtId="14" fontId="18" fillId="4" borderId="4" xfId="0" applyNumberFormat="1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8" fillId="4" borderId="11" xfId="0" applyFont="1" applyFill="1" applyBorder="1" applyAlignment="1">
      <alignment horizontal="left" vertical="center"/>
    </xf>
    <xf numFmtId="0" fontId="18" fillId="4" borderId="31" xfId="0" applyFont="1" applyFill="1" applyBorder="1" applyAlignment="1">
      <alignment horizontal="left" vertical="center"/>
    </xf>
    <xf numFmtId="0" fontId="22" fillId="4" borderId="31" xfId="0" applyFont="1" applyFill="1" applyBorder="1" applyAlignment="1">
      <alignment horizontal="left" vertical="center"/>
    </xf>
    <xf numFmtId="0" fontId="18" fillId="4" borderId="34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2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14" fontId="0" fillId="0" borderId="4" xfId="0" applyNumberFormat="1" applyBorder="1" applyAlignment="1">
      <alignment horizontal="center" vertical="center"/>
    </xf>
    <xf numFmtId="0" fontId="19" fillId="4" borderId="1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14" fontId="18" fillId="4" borderId="4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0" fillId="0" borderId="0" xfId="0" applyBorder="1"/>
    <xf numFmtId="43" fontId="18" fillId="0" borderId="0" xfId="0" applyNumberFormat="1" applyFont="1" applyBorder="1" applyAlignment="1">
      <alignment horizontal="right" wrapText="1"/>
    </xf>
    <xf numFmtId="43" fontId="19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14" fontId="0" fillId="0" borderId="4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14" fontId="18" fillId="4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left" vertical="center"/>
    </xf>
    <xf numFmtId="14" fontId="18" fillId="4" borderId="5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14" fontId="18" fillId="4" borderId="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3" borderId="24" xfId="2" applyFont="1" applyFill="1" applyBorder="1" applyAlignment="1">
      <alignment horizontal="left" wrapText="1"/>
    </xf>
    <xf numFmtId="0" fontId="14" fillId="3" borderId="0" xfId="2" applyFont="1" applyFill="1" applyBorder="1" applyAlignment="1">
      <alignment horizontal="left" wrapText="1"/>
    </xf>
    <xf numFmtId="0" fontId="19" fillId="4" borderId="21" xfId="2" applyFont="1" applyFill="1" applyBorder="1" applyAlignment="1">
      <alignment horizontal="left" vertical="center" wrapText="1"/>
    </xf>
    <xf numFmtId="0" fontId="19" fillId="4" borderId="4" xfId="2" applyFont="1" applyFill="1" applyBorder="1" applyAlignment="1">
      <alignment horizontal="left" vertical="center" wrapText="1"/>
    </xf>
    <xf numFmtId="0" fontId="14" fillId="3" borderId="7" xfId="2" applyFont="1" applyFill="1" applyBorder="1" applyAlignment="1">
      <alignment horizontal="left" wrapText="1"/>
    </xf>
    <xf numFmtId="0" fontId="14" fillId="3" borderId="8" xfId="2" applyFont="1" applyFill="1" applyBorder="1" applyAlignment="1">
      <alignment horizontal="left" wrapText="1"/>
    </xf>
    <xf numFmtId="0" fontId="14" fillId="3" borderId="9" xfId="2" applyFont="1" applyFill="1" applyBorder="1" applyAlignment="1">
      <alignment horizontal="left" wrapText="1"/>
    </xf>
    <xf numFmtId="0" fontId="8" fillId="4" borderId="17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9" fillId="4" borderId="1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4" fillId="4" borderId="17" xfId="2" applyFont="1" applyFill="1" applyBorder="1" applyAlignment="1">
      <alignment horizontal="left" wrapText="1"/>
    </xf>
    <xf numFmtId="0" fontId="14" fillId="4" borderId="2" xfId="2" applyFont="1" applyFill="1" applyBorder="1" applyAlignment="1">
      <alignment horizontal="left" wrapText="1"/>
    </xf>
    <xf numFmtId="0" fontId="14" fillId="4" borderId="3" xfId="2" applyFont="1" applyFill="1" applyBorder="1" applyAlignment="1">
      <alignment horizontal="left" wrapText="1"/>
    </xf>
    <xf numFmtId="14" fontId="18" fillId="4" borderId="5" xfId="2" applyNumberFormat="1" applyFont="1" applyFill="1" applyBorder="1" applyAlignment="1">
      <alignment horizontal="center" vertical="center" wrapText="1"/>
    </xf>
    <xf numFmtId="14" fontId="18" fillId="4" borderId="6" xfId="2" applyNumberFormat="1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14" fontId="18" fillId="4" borderId="11" xfId="0" applyNumberFormat="1" applyFont="1" applyFill="1" applyBorder="1" applyAlignment="1">
      <alignment horizontal="center" vertical="center"/>
    </xf>
    <xf numFmtId="14" fontId="18" fillId="4" borderId="0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9" fillId="0" borderId="21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8" fillId="0" borderId="2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43" fontId="19" fillId="0" borderId="0" xfId="0" applyNumberFormat="1" applyFont="1" applyBorder="1" applyAlignment="1">
      <alignment horizontal="right" vertical="center" wrapText="1"/>
    </xf>
    <xf numFmtId="43" fontId="14" fillId="0" borderId="35" xfId="0" applyNumberFormat="1" applyFont="1" applyBorder="1" applyAlignment="1">
      <alignment horizontal="right" wrapText="1"/>
    </xf>
    <xf numFmtId="43" fontId="14" fillId="0" borderId="18" xfId="0" applyNumberFormat="1" applyFont="1" applyBorder="1" applyAlignment="1">
      <alignment horizontal="right" wrapText="1"/>
    </xf>
    <xf numFmtId="43" fontId="19" fillId="0" borderId="35" xfId="0" applyNumberFormat="1" applyFont="1" applyBorder="1" applyAlignment="1">
      <alignment horizontal="right" wrapText="1"/>
    </xf>
    <xf numFmtId="0" fontId="14" fillId="4" borderId="22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43" fontId="18" fillId="0" borderId="29" xfId="0" applyNumberFormat="1" applyFont="1" applyBorder="1" applyAlignment="1">
      <alignment horizontal="right" wrapText="1"/>
    </xf>
    <xf numFmtId="0" fontId="14" fillId="4" borderId="18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left" vertical="center"/>
    </xf>
    <xf numFmtId="0" fontId="22" fillId="4" borderId="37" xfId="0" applyFont="1" applyFill="1" applyBorder="1" applyAlignment="1">
      <alignment horizontal="left" vertical="center"/>
    </xf>
    <xf numFmtId="0" fontId="18" fillId="4" borderId="37" xfId="0" applyFont="1" applyFill="1" applyBorder="1" applyAlignment="1">
      <alignment horizontal="left" vertical="center"/>
    </xf>
    <xf numFmtId="0" fontId="18" fillId="4" borderId="38" xfId="0" applyFont="1" applyFill="1" applyBorder="1" applyAlignment="1">
      <alignment horizontal="left" vertical="center"/>
    </xf>
    <xf numFmtId="43" fontId="19" fillId="0" borderId="39" xfId="0" applyNumberFormat="1" applyFont="1" applyBorder="1" applyAlignment="1">
      <alignment horizontal="right" vertical="center" wrapText="1"/>
    </xf>
    <xf numFmtId="0" fontId="14" fillId="4" borderId="40" xfId="0" applyFont="1" applyFill="1" applyBorder="1" applyAlignment="1">
      <alignment horizontal="left" vertical="center"/>
    </xf>
    <xf numFmtId="0" fontId="22" fillId="4" borderId="41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43" fontId="19" fillId="0" borderId="42" xfId="0" applyNumberFormat="1" applyFont="1" applyBorder="1" applyAlignment="1">
      <alignment horizontal="right"/>
    </xf>
    <xf numFmtId="0" fontId="14" fillId="4" borderId="22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43" xfId="0" applyFont="1" applyFill="1" applyBorder="1" applyAlignment="1">
      <alignment horizontal="left" vertical="center"/>
    </xf>
    <xf numFmtId="0" fontId="19" fillId="4" borderId="44" xfId="0" applyFont="1" applyFill="1" applyBorder="1" applyAlignment="1">
      <alignment horizontal="left" vertical="center"/>
    </xf>
    <xf numFmtId="43" fontId="19" fillId="0" borderId="39" xfId="0" applyNumberFormat="1" applyFont="1" applyBorder="1" applyAlignment="1">
      <alignment horizontal="right" wrapText="1"/>
    </xf>
    <xf numFmtId="0" fontId="19" fillId="0" borderId="43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0" fillId="0" borderId="42" xfId="0" applyBorder="1" applyAlignment="1"/>
    <xf numFmtId="0" fontId="14" fillId="0" borderId="35" xfId="0" applyFont="1" applyBorder="1" applyAlignment="1"/>
    <xf numFmtId="2" fontId="3" fillId="0" borderId="18" xfId="0" applyNumberFormat="1" applyFont="1" applyFill="1" applyBorder="1" applyAlignment="1"/>
    <xf numFmtId="0" fontId="19" fillId="0" borderId="22" xfId="0" applyFont="1" applyBorder="1" applyAlignment="1">
      <alignment horizontal="left" vertical="center"/>
    </xf>
    <xf numFmtId="4" fontId="19" fillId="0" borderId="18" xfId="0" applyNumberFormat="1" applyFont="1" applyFill="1" applyBorder="1" applyAlignment="1">
      <alignment wrapText="1"/>
    </xf>
    <xf numFmtId="0" fontId="8" fillId="0" borderId="26" xfId="0" applyFont="1" applyBorder="1" applyAlignment="1">
      <alignment horizontal="left" vertical="center"/>
    </xf>
    <xf numFmtId="0" fontId="8" fillId="0" borderId="47" xfId="0" applyFont="1" applyBorder="1" applyAlignment="1"/>
    <xf numFmtId="0" fontId="19" fillId="0" borderId="17" xfId="0" applyFont="1" applyBorder="1"/>
    <xf numFmtId="4" fontId="19" fillId="0" borderId="18" xfId="0" applyNumberFormat="1" applyFont="1" applyBorder="1" applyAlignment="1"/>
    <xf numFmtId="0" fontId="14" fillId="0" borderId="17" xfId="0" applyFont="1" applyBorder="1"/>
    <xf numFmtId="2" fontId="2" fillId="0" borderId="18" xfId="0" applyNumberFormat="1" applyFont="1" applyFill="1" applyBorder="1" applyAlignment="1"/>
    <xf numFmtId="0" fontId="0" fillId="0" borderId="18" xfId="0" applyBorder="1"/>
    <xf numFmtId="0" fontId="19" fillId="0" borderId="17" xfId="0" applyFont="1" applyBorder="1" applyAlignment="1">
      <alignment horizontal="center" vertical="center"/>
    </xf>
    <xf numFmtId="4" fontId="19" fillId="0" borderId="18" xfId="0" applyNumberFormat="1" applyFont="1" applyFill="1" applyBorder="1" applyAlignment="1"/>
    <xf numFmtId="4" fontId="19" fillId="0" borderId="39" xfId="0" applyNumberFormat="1" applyFont="1" applyFill="1" applyBorder="1" applyAlignment="1"/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2" fontId="2" fillId="0" borderId="42" xfId="0" applyNumberFormat="1" applyFont="1" applyFill="1" applyBorder="1" applyAlignment="1"/>
    <xf numFmtId="2" fontId="18" fillId="0" borderId="18" xfId="0" applyNumberFormat="1" applyFont="1" applyBorder="1"/>
    <xf numFmtId="2" fontId="1" fillId="0" borderId="18" xfId="0" applyNumberFormat="1" applyFont="1" applyFill="1" applyBorder="1" applyAlignment="1"/>
    <xf numFmtId="4" fontId="19" fillId="0" borderId="18" xfId="0" applyNumberFormat="1" applyFont="1" applyBorder="1"/>
    <xf numFmtId="4" fontId="19" fillId="0" borderId="39" xfId="0" applyNumberFormat="1" applyFont="1" applyBorder="1"/>
    <xf numFmtId="0" fontId="8" fillId="0" borderId="21" xfId="0" applyFont="1" applyBorder="1" applyAlignment="1">
      <alignment horizontal="center"/>
    </xf>
    <xf numFmtId="0" fontId="8" fillId="4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9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abSelected="1" topLeftCell="A100" workbookViewId="0">
      <selection activeCell="I98" sqref="I98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</cols>
  <sheetData>
    <row r="1" spans="1:6" ht="23.4" x14ac:dyDescent="0.45">
      <c r="A1" s="1" t="s">
        <v>13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24" thickBot="1" x14ac:dyDescent="0.5">
      <c r="A3" s="6" t="s">
        <v>3</v>
      </c>
      <c r="B3" s="4"/>
      <c r="C3" s="4"/>
      <c r="D3" s="4"/>
      <c r="E3" s="3"/>
      <c r="F3" s="5" t="s">
        <v>4</v>
      </c>
    </row>
    <row r="4" spans="1:6" ht="29.4" thickBot="1" x14ac:dyDescent="0.35">
      <c r="A4" s="29" t="s">
        <v>5</v>
      </c>
      <c r="B4" s="30" t="s">
        <v>6</v>
      </c>
      <c r="C4" s="30" t="s">
        <v>7</v>
      </c>
      <c r="D4" s="30" t="s">
        <v>8</v>
      </c>
      <c r="E4" s="31" t="s">
        <v>9</v>
      </c>
      <c r="F4" s="32" t="s">
        <v>10</v>
      </c>
    </row>
    <row r="5" spans="1:6" ht="15" thickTop="1" x14ac:dyDescent="0.3">
      <c r="A5" s="114" t="s">
        <v>16</v>
      </c>
      <c r="B5" s="115"/>
      <c r="C5" s="115"/>
      <c r="D5" s="115"/>
      <c r="E5" s="115"/>
      <c r="F5" s="52">
        <v>10964.9</v>
      </c>
    </row>
    <row r="6" spans="1:6" x14ac:dyDescent="0.3">
      <c r="A6" s="127" t="s">
        <v>11</v>
      </c>
      <c r="B6" s="128"/>
      <c r="C6" s="128"/>
      <c r="D6" s="128"/>
      <c r="E6" s="129"/>
      <c r="F6" s="53" t="s">
        <v>2</v>
      </c>
    </row>
    <row r="7" spans="1:6" x14ac:dyDescent="0.3">
      <c r="A7" s="216">
        <v>1</v>
      </c>
      <c r="B7" s="18">
        <v>42794</v>
      </c>
      <c r="C7" s="14">
        <v>3314</v>
      </c>
      <c r="D7" s="8" t="s">
        <v>2</v>
      </c>
      <c r="E7" s="7" t="s">
        <v>14</v>
      </c>
      <c r="F7" s="47">
        <v>0.13</v>
      </c>
    </row>
    <row r="8" spans="1:6" x14ac:dyDescent="0.3">
      <c r="A8" s="130" t="s">
        <v>15</v>
      </c>
      <c r="B8" s="131"/>
      <c r="C8" s="131"/>
      <c r="D8" s="131"/>
      <c r="E8" s="132"/>
      <c r="F8" s="48">
        <f>SUM(F5:F7)</f>
        <v>10965.029999999999</v>
      </c>
    </row>
    <row r="9" spans="1:6" x14ac:dyDescent="0.3">
      <c r="A9" s="121" t="s">
        <v>19</v>
      </c>
      <c r="B9" s="122"/>
      <c r="C9" s="122"/>
      <c r="D9" s="122"/>
      <c r="E9" s="123"/>
      <c r="F9" s="49"/>
    </row>
    <row r="10" spans="1:6" x14ac:dyDescent="0.3">
      <c r="A10" s="217">
        <v>2</v>
      </c>
      <c r="B10" s="19">
        <v>42810</v>
      </c>
      <c r="C10" s="17">
        <v>3639</v>
      </c>
      <c r="D10" s="15"/>
      <c r="E10" s="16" t="s">
        <v>20</v>
      </c>
      <c r="F10" s="49">
        <v>43.9</v>
      </c>
    </row>
    <row r="11" spans="1:6" x14ac:dyDescent="0.3">
      <c r="A11" s="124" t="s">
        <v>21</v>
      </c>
      <c r="B11" s="125"/>
      <c r="C11" s="125"/>
      <c r="D11" s="125"/>
      <c r="E11" s="126"/>
      <c r="F11" s="48">
        <f>SUM(F8:F10)</f>
        <v>11008.929999999998</v>
      </c>
    </row>
    <row r="12" spans="1:6" x14ac:dyDescent="0.3">
      <c r="A12" s="138" t="s">
        <v>22</v>
      </c>
      <c r="B12" s="139"/>
      <c r="C12" s="139"/>
      <c r="D12" s="139"/>
      <c r="E12" s="139"/>
      <c r="F12" s="48"/>
    </row>
    <row r="13" spans="1:6" x14ac:dyDescent="0.3">
      <c r="A13" s="218">
        <v>6</v>
      </c>
      <c r="B13" s="86">
        <v>42871</v>
      </c>
      <c r="C13" s="87">
        <v>3639</v>
      </c>
      <c r="D13" s="22"/>
      <c r="E13" s="22" t="s">
        <v>20</v>
      </c>
      <c r="F13" s="50">
        <v>31.8</v>
      </c>
    </row>
    <row r="14" spans="1:6" x14ac:dyDescent="0.3">
      <c r="A14" s="130" t="s">
        <v>30</v>
      </c>
      <c r="B14" s="131"/>
      <c r="C14" s="131"/>
      <c r="D14" s="131"/>
      <c r="E14" s="132"/>
      <c r="F14" s="48">
        <f>SUM(F11:F13)</f>
        <v>11040.729999999998</v>
      </c>
    </row>
    <row r="15" spans="1:6" x14ac:dyDescent="0.3">
      <c r="A15" s="36" t="s">
        <v>11</v>
      </c>
      <c r="B15" s="83"/>
      <c r="C15" s="83"/>
      <c r="D15" s="83"/>
      <c r="E15" s="84"/>
      <c r="F15" s="48"/>
    </row>
    <row r="16" spans="1:6" x14ac:dyDescent="0.3">
      <c r="A16" s="170">
        <v>7</v>
      </c>
      <c r="B16" s="98">
        <v>42886</v>
      </c>
      <c r="C16" s="87" t="s">
        <v>35</v>
      </c>
      <c r="D16" s="22"/>
      <c r="E16" s="22" t="s">
        <v>36</v>
      </c>
      <c r="F16" s="50">
        <v>17.3</v>
      </c>
    </row>
    <row r="17" spans="1:6" x14ac:dyDescent="0.3">
      <c r="A17" s="171"/>
      <c r="B17" s="99"/>
      <c r="C17" s="87">
        <v>2321</v>
      </c>
      <c r="D17" s="22"/>
      <c r="E17" s="22" t="s">
        <v>49</v>
      </c>
      <c r="F17" s="50">
        <v>1.08</v>
      </c>
    </row>
    <row r="18" spans="1:6" x14ac:dyDescent="0.3">
      <c r="A18" s="171"/>
      <c r="B18" s="99"/>
      <c r="C18" s="87">
        <v>3349</v>
      </c>
      <c r="D18" s="22"/>
      <c r="E18" s="22" t="s">
        <v>50</v>
      </c>
      <c r="F18" s="50">
        <v>0.68</v>
      </c>
    </row>
    <row r="19" spans="1:6" x14ac:dyDescent="0.3">
      <c r="A19" s="219"/>
      <c r="B19" s="100"/>
      <c r="C19" s="87">
        <v>3725</v>
      </c>
      <c r="D19" s="22"/>
      <c r="E19" s="22" t="s">
        <v>51</v>
      </c>
      <c r="F19" s="50">
        <v>6.3</v>
      </c>
    </row>
    <row r="20" spans="1:6" x14ac:dyDescent="0.3">
      <c r="A20" s="130" t="s">
        <v>52</v>
      </c>
      <c r="B20" s="131"/>
      <c r="C20" s="131"/>
      <c r="D20" s="131"/>
      <c r="E20" s="132"/>
      <c r="F20" s="48">
        <f>SUM(F14:F19)</f>
        <v>11066.089999999997</v>
      </c>
    </row>
    <row r="21" spans="1:6" x14ac:dyDescent="0.3">
      <c r="A21" s="138" t="s">
        <v>19</v>
      </c>
      <c r="B21" s="139"/>
      <c r="C21" s="139"/>
      <c r="D21" s="139"/>
      <c r="E21" s="139"/>
      <c r="F21" s="48"/>
    </row>
    <row r="22" spans="1:6" x14ac:dyDescent="0.3">
      <c r="A22" s="220">
        <v>8</v>
      </c>
      <c r="B22" s="96">
        <v>42907</v>
      </c>
      <c r="C22" s="87" t="s">
        <v>35</v>
      </c>
      <c r="D22" s="22"/>
      <c r="E22" s="22" t="s">
        <v>36</v>
      </c>
      <c r="F22" s="50">
        <v>20</v>
      </c>
    </row>
    <row r="23" spans="1:6" x14ac:dyDescent="0.3">
      <c r="A23" s="220"/>
      <c r="B23" s="96"/>
      <c r="C23" s="87">
        <v>1032</v>
      </c>
      <c r="D23" s="22"/>
      <c r="E23" s="22" t="s">
        <v>37</v>
      </c>
      <c r="F23" s="50">
        <v>500</v>
      </c>
    </row>
    <row r="24" spans="1:6" x14ac:dyDescent="0.3">
      <c r="A24" s="220"/>
      <c r="B24" s="96"/>
      <c r="C24" s="87">
        <v>3725</v>
      </c>
      <c r="D24" s="26"/>
      <c r="E24" s="22" t="s">
        <v>45</v>
      </c>
      <c r="F24" s="50">
        <v>30</v>
      </c>
    </row>
    <row r="25" spans="1:6" x14ac:dyDescent="0.3">
      <c r="A25" s="39" t="s">
        <v>38</v>
      </c>
      <c r="B25" s="26"/>
      <c r="C25" s="22"/>
      <c r="D25" s="26"/>
      <c r="E25" s="22"/>
      <c r="F25" s="48">
        <f>SUM(F20:F24)</f>
        <v>11616.089999999997</v>
      </c>
    </row>
    <row r="26" spans="1:6" x14ac:dyDescent="0.3">
      <c r="A26" s="85" t="s">
        <v>19</v>
      </c>
      <c r="B26" s="26"/>
      <c r="C26" s="22"/>
      <c r="D26" s="26"/>
      <c r="E26" s="22"/>
      <c r="F26" s="48"/>
    </row>
    <row r="27" spans="1:6" s="38" customFormat="1" x14ac:dyDescent="0.3">
      <c r="A27" s="142">
        <v>9</v>
      </c>
      <c r="B27" s="98">
        <v>42992</v>
      </c>
      <c r="C27" s="22">
        <v>1032</v>
      </c>
      <c r="D27" s="22"/>
      <c r="E27" s="22" t="s">
        <v>54</v>
      </c>
      <c r="F27" s="50">
        <v>100</v>
      </c>
    </row>
    <row r="28" spans="1:6" s="38" customFormat="1" x14ac:dyDescent="0.3">
      <c r="A28" s="143"/>
      <c r="B28" s="99"/>
      <c r="C28" s="22">
        <v>3639</v>
      </c>
      <c r="D28" s="22"/>
      <c r="E28" s="22" t="s">
        <v>55</v>
      </c>
      <c r="F28" s="50">
        <v>197.37</v>
      </c>
    </row>
    <row r="29" spans="1:6" s="38" customFormat="1" x14ac:dyDescent="0.3">
      <c r="A29" s="143"/>
      <c r="B29" s="99"/>
      <c r="C29" s="22">
        <v>3722</v>
      </c>
      <c r="D29" s="22"/>
      <c r="E29" s="22" t="s">
        <v>56</v>
      </c>
      <c r="F29" s="50">
        <v>10</v>
      </c>
    </row>
    <row r="30" spans="1:6" s="38" customFormat="1" x14ac:dyDescent="0.3">
      <c r="A30" s="143"/>
      <c r="B30" s="99"/>
      <c r="C30" s="22">
        <v>3725</v>
      </c>
      <c r="D30" s="22"/>
      <c r="E30" s="22" t="s">
        <v>57</v>
      </c>
      <c r="F30" s="50">
        <v>20</v>
      </c>
    </row>
    <row r="31" spans="1:6" s="38" customFormat="1" x14ac:dyDescent="0.3">
      <c r="A31" s="144"/>
      <c r="B31" s="100"/>
      <c r="C31" s="22">
        <v>4116</v>
      </c>
      <c r="D31" s="22"/>
      <c r="E31" s="22" t="s">
        <v>58</v>
      </c>
      <c r="F31" s="50">
        <v>157.27000000000001</v>
      </c>
    </row>
    <row r="32" spans="1:6" s="38" customFormat="1" x14ac:dyDescent="0.3">
      <c r="A32" s="40" t="s">
        <v>59</v>
      </c>
      <c r="B32" s="41"/>
      <c r="C32" s="41"/>
      <c r="D32" s="41"/>
      <c r="E32" s="41"/>
      <c r="F32" s="51">
        <f>SUM(F25:F31)</f>
        <v>12100.729999999998</v>
      </c>
    </row>
    <row r="33" spans="1:6" s="38" customFormat="1" x14ac:dyDescent="0.3">
      <c r="A33" s="36" t="s">
        <v>11</v>
      </c>
      <c r="B33" s="42"/>
      <c r="C33" s="42"/>
      <c r="D33" s="42"/>
      <c r="E33" s="42"/>
      <c r="F33" s="167"/>
    </row>
    <row r="34" spans="1:6" x14ac:dyDescent="0.3">
      <c r="A34" s="218">
        <v>10</v>
      </c>
      <c r="B34" s="86">
        <v>43008</v>
      </c>
      <c r="C34" s="22">
        <v>3723</v>
      </c>
      <c r="D34" s="26"/>
      <c r="E34" s="22" t="s">
        <v>69</v>
      </c>
      <c r="F34" s="168">
        <v>2.2599999999999998</v>
      </c>
    </row>
    <row r="35" spans="1:6" x14ac:dyDescent="0.3">
      <c r="A35" s="82" t="s">
        <v>82</v>
      </c>
      <c r="B35" s="43"/>
      <c r="C35" s="42"/>
      <c r="D35" s="43"/>
      <c r="E35" s="42"/>
      <c r="F35" s="169">
        <f>SUM(F32:F34)</f>
        <v>12102.989999999998</v>
      </c>
    </row>
    <row r="36" spans="1:6" x14ac:dyDescent="0.3">
      <c r="A36" s="36" t="s">
        <v>70</v>
      </c>
      <c r="B36" s="42"/>
      <c r="C36" s="42"/>
      <c r="D36" s="42"/>
      <c r="E36" s="42"/>
      <c r="F36" s="167"/>
    </row>
    <row r="37" spans="1:6" x14ac:dyDescent="0.3">
      <c r="A37" s="218">
        <v>11</v>
      </c>
      <c r="B37" s="86">
        <v>43008</v>
      </c>
      <c r="C37" s="22" t="s">
        <v>71</v>
      </c>
      <c r="D37" s="26"/>
      <c r="E37" s="22" t="s">
        <v>72</v>
      </c>
      <c r="F37" s="50">
        <v>68.7</v>
      </c>
    </row>
    <row r="38" spans="1:6" x14ac:dyDescent="0.3">
      <c r="A38" s="82" t="s">
        <v>80</v>
      </c>
      <c r="B38" s="43"/>
      <c r="C38" s="42"/>
      <c r="D38" s="43"/>
      <c r="E38" s="42"/>
      <c r="F38" s="169">
        <f>SUM(F35:F37)</f>
        <v>12171.689999999999</v>
      </c>
    </row>
    <row r="39" spans="1:6" x14ac:dyDescent="0.3">
      <c r="A39" s="36" t="s">
        <v>11</v>
      </c>
      <c r="B39" s="43"/>
      <c r="C39" s="42"/>
      <c r="D39" s="43"/>
      <c r="E39" s="42"/>
      <c r="F39" s="169"/>
    </row>
    <row r="40" spans="1:6" x14ac:dyDescent="0.3">
      <c r="A40" s="170">
        <v>12</v>
      </c>
      <c r="B40" s="140">
        <v>43014</v>
      </c>
      <c r="C40" s="22">
        <v>3632</v>
      </c>
      <c r="D40" s="26"/>
      <c r="E40" s="22" t="s">
        <v>73</v>
      </c>
      <c r="F40" s="50">
        <v>4.3</v>
      </c>
    </row>
    <row r="41" spans="1:6" x14ac:dyDescent="0.3">
      <c r="A41" s="171"/>
      <c r="B41" s="141"/>
      <c r="C41" s="22">
        <v>3722</v>
      </c>
      <c r="D41" s="26"/>
      <c r="E41" s="22" t="s">
        <v>74</v>
      </c>
      <c r="F41" s="50">
        <v>10.5</v>
      </c>
    </row>
    <row r="42" spans="1:6" x14ac:dyDescent="0.3">
      <c r="A42" s="171"/>
      <c r="B42" s="141"/>
      <c r="C42" s="44" t="s">
        <v>75</v>
      </c>
      <c r="D42" s="44">
        <v>98071</v>
      </c>
      <c r="E42" s="44" t="s">
        <v>76</v>
      </c>
      <c r="F42" s="172">
        <v>18.47</v>
      </c>
    </row>
    <row r="43" spans="1:6" x14ac:dyDescent="0.3">
      <c r="A43" s="82" t="s">
        <v>77</v>
      </c>
      <c r="B43" s="43"/>
      <c r="C43" s="42"/>
      <c r="D43" s="43"/>
      <c r="E43" s="42"/>
      <c r="F43" s="169">
        <f>SUM(F38:F42)</f>
        <v>12204.959999999997</v>
      </c>
    </row>
    <row r="44" spans="1:6" x14ac:dyDescent="0.3">
      <c r="A44" s="36" t="s">
        <v>11</v>
      </c>
      <c r="B44" s="66"/>
      <c r="C44" s="66"/>
      <c r="D44" s="66"/>
      <c r="E44" s="67"/>
      <c r="F44" s="173"/>
    </row>
    <row r="45" spans="1:6" x14ac:dyDescent="0.3">
      <c r="A45" s="218">
        <v>14</v>
      </c>
      <c r="B45" s="65">
        <v>43069</v>
      </c>
      <c r="C45" s="22">
        <v>3314</v>
      </c>
      <c r="D45" s="22"/>
      <c r="E45" s="22" t="s">
        <v>83</v>
      </c>
      <c r="F45" s="50">
        <v>0.01</v>
      </c>
    </row>
    <row r="46" spans="1:6" ht="15" thickBot="1" x14ac:dyDescent="0.35">
      <c r="A46" s="174" t="s">
        <v>85</v>
      </c>
      <c r="B46" s="175"/>
      <c r="C46" s="176"/>
      <c r="D46" s="175"/>
      <c r="E46" s="177"/>
      <c r="F46" s="178">
        <f>SUM(F43:F45)</f>
        <v>12204.969999999998</v>
      </c>
    </row>
    <row r="47" spans="1:6" ht="15" thickBot="1" x14ac:dyDescent="0.35">
      <c r="A47" s="23"/>
      <c r="B47" s="25"/>
      <c r="C47" s="24"/>
      <c r="D47" s="25"/>
      <c r="E47" s="24"/>
      <c r="F47" s="166"/>
    </row>
    <row r="48" spans="1:6" x14ac:dyDescent="0.3">
      <c r="A48" s="179" t="s">
        <v>86</v>
      </c>
      <c r="B48" s="180"/>
      <c r="C48" s="181"/>
      <c r="D48" s="182"/>
      <c r="E48" s="183"/>
      <c r="F48" s="184"/>
    </row>
    <row r="49" spans="1:6" x14ac:dyDescent="0.3">
      <c r="A49" s="142">
        <v>15</v>
      </c>
      <c r="B49" s="98">
        <v>43073</v>
      </c>
      <c r="C49" s="22" t="s">
        <v>87</v>
      </c>
      <c r="D49" s="26"/>
      <c r="E49" s="22" t="s">
        <v>88</v>
      </c>
      <c r="F49" s="50">
        <v>690</v>
      </c>
    </row>
    <row r="50" spans="1:6" x14ac:dyDescent="0.3">
      <c r="A50" s="143"/>
      <c r="B50" s="99"/>
      <c r="C50" s="22" t="s">
        <v>89</v>
      </c>
      <c r="D50" s="26"/>
      <c r="E50" s="22" t="s">
        <v>90</v>
      </c>
      <c r="F50" s="50">
        <v>20</v>
      </c>
    </row>
    <row r="51" spans="1:6" x14ac:dyDescent="0.3">
      <c r="A51" s="143"/>
      <c r="B51" s="99"/>
      <c r="C51" s="22" t="s">
        <v>91</v>
      </c>
      <c r="D51" s="26"/>
      <c r="E51" s="22" t="s">
        <v>93</v>
      </c>
      <c r="F51" s="50">
        <v>230</v>
      </c>
    </row>
    <row r="52" spans="1:6" x14ac:dyDescent="0.3">
      <c r="A52" s="143"/>
      <c r="B52" s="99"/>
      <c r="C52" s="22" t="s">
        <v>94</v>
      </c>
      <c r="D52" s="26"/>
      <c r="E52" s="22" t="s">
        <v>92</v>
      </c>
      <c r="F52" s="50">
        <v>1226</v>
      </c>
    </row>
    <row r="53" spans="1:6" x14ac:dyDescent="0.3">
      <c r="A53" s="143"/>
      <c r="B53" s="99"/>
      <c r="C53" s="22" t="s">
        <v>35</v>
      </c>
      <c r="D53" s="26"/>
      <c r="E53" s="22" t="s">
        <v>36</v>
      </c>
      <c r="F53" s="50">
        <v>30</v>
      </c>
    </row>
    <row r="54" spans="1:6" x14ac:dyDescent="0.3">
      <c r="A54" s="143"/>
      <c r="B54" s="99"/>
      <c r="C54" s="22" t="s">
        <v>96</v>
      </c>
      <c r="D54" s="26"/>
      <c r="E54" s="22" t="s">
        <v>95</v>
      </c>
      <c r="F54" s="50">
        <v>-34</v>
      </c>
    </row>
    <row r="55" spans="1:6" x14ac:dyDescent="0.3">
      <c r="A55" s="143"/>
      <c r="B55" s="99"/>
      <c r="C55" s="22" t="s">
        <v>97</v>
      </c>
      <c r="D55" s="26"/>
      <c r="E55" s="22" t="s">
        <v>98</v>
      </c>
      <c r="F55" s="50">
        <v>23.5</v>
      </c>
    </row>
    <row r="56" spans="1:6" x14ac:dyDescent="0.3">
      <c r="A56" s="143"/>
      <c r="B56" s="99"/>
      <c r="C56" s="22">
        <v>1032</v>
      </c>
      <c r="D56" s="26"/>
      <c r="E56" s="22" t="s">
        <v>156</v>
      </c>
      <c r="F56" s="50">
        <v>90</v>
      </c>
    </row>
    <row r="57" spans="1:6" x14ac:dyDescent="0.3">
      <c r="A57" s="143"/>
      <c r="B57" s="99"/>
      <c r="C57" s="22">
        <v>3631</v>
      </c>
      <c r="D57" s="26"/>
      <c r="E57" s="22" t="s">
        <v>107</v>
      </c>
      <c r="F57" s="50">
        <v>89.37</v>
      </c>
    </row>
    <row r="58" spans="1:6" x14ac:dyDescent="0.3">
      <c r="A58" s="144"/>
      <c r="B58" s="100"/>
      <c r="C58" s="22">
        <v>3725</v>
      </c>
      <c r="D58" s="26"/>
      <c r="E58" s="22" t="s">
        <v>103</v>
      </c>
      <c r="F58" s="50">
        <v>20.399999999999999</v>
      </c>
    </row>
    <row r="59" spans="1:6" x14ac:dyDescent="0.3">
      <c r="A59" s="82" t="s">
        <v>106</v>
      </c>
      <c r="B59" s="43"/>
      <c r="C59" s="71"/>
      <c r="D59" s="72"/>
      <c r="E59" s="73"/>
      <c r="F59" s="48">
        <f>SUM(F46:F58)</f>
        <v>14590.239999999998</v>
      </c>
    </row>
    <row r="60" spans="1:6" x14ac:dyDescent="0.3">
      <c r="A60" s="185" t="s">
        <v>133</v>
      </c>
      <c r="B60" s="70"/>
      <c r="C60" s="71"/>
      <c r="D60" s="72"/>
      <c r="E60" s="73"/>
      <c r="F60" s="48"/>
    </row>
    <row r="61" spans="1:6" x14ac:dyDescent="0.3">
      <c r="A61" s="142">
        <v>16</v>
      </c>
      <c r="B61" s="98">
        <v>43084</v>
      </c>
      <c r="C61" s="22" t="s">
        <v>91</v>
      </c>
      <c r="D61" s="26"/>
      <c r="E61" s="22" t="s">
        <v>109</v>
      </c>
      <c r="F61" s="50">
        <v>400</v>
      </c>
    </row>
    <row r="62" spans="1:6" x14ac:dyDescent="0.3">
      <c r="A62" s="143"/>
      <c r="B62" s="99"/>
      <c r="C62" s="22" t="s">
        <v>110</v>
      </c>
      <c r="D62" s="26"/>
      <c r="E62" s="22" t="s">
        <v>111</v>
      </c>
      <c r="F62" s="50">
        <v>-45</v>
      </c>
    </row>
    <row r="63" spans="1:6" x14ac:dyDescent="0.3">
      <c r="A63" s="143"/>
      <c r="B63" s="99"/>
      <c r="C63" s="22" t="s">
        <v>97</v>
      </c>
      <c r="D63" s="26"/>
      <c r="E63" s="22" t="s">
        <v>98</v>
      </c>
      <c r="F63" s="50">
        <v>100</v>
      </c>
    </row>
    <row r="64" spans="1:6" x14ac:dyDescent="0.3">
      <c r="A64" s="144"/>
      <c r="B64" s="100"/>
      <c r="C64" s="22" t="s">
        <v>131</v>
      </c>
      <c r="D64" s="22">
        <v>17928</v>
      </c>
      <c r="E64" s="22" t="s">
        <v>132</v>
      </c>
      <c r="F64" s="50">
        <v>-88</v>
      </c>
    </row>
    <row r="65" spans="1:6" x14ac:dyDescent="0.3">
      <c r="A65" s="186" t="s">
        <v>112</v>
      </c>
      <c r="B65" s="97"/>
      <c r="C65" s="97"/>
      <c r="D65" s="97"/>
      <c r="E65" s="97"/>
      <c r="F65" s="48">
        <f>SUM(F59:F64)</f>
        <v>14957.239999999998</v>
      </c>
    </row>
    <row r="66" spans="1:6" x14ac:dyDescent="0.3">
      <c r="A66" s="220">
        <v>17</v>
      </c>
      <c r="B66" s="96">
        <v>43100</v>
      </c>
      <c r="C66" s="22" t="s">
        <v>87</v>
      </c>
      <c r="D66" s="22"/>
      <c r="E66" s="22" t="s">
        <v>88</v>
      </c>
      <c r="F66" s="50">
        <v>23.05</v>
      </c>
    </row>
    <row r="67" spans="1:6" x14ac:dyDescent="0.3">
      <c r="A67" s="220"/>
      <c r="B67" s="96"/>
      <c r="C67" s="22" t="s">
        <v>134</v>
      </c>
      <c r="D67" s="26"/>
      <c r="E67" s="22" t="s">
        <v>135</v>
      </c>
      <c r="F67" s="50">
        <v>-47.45</v>
      </c>
    </row>
    <row r="68" spans="1:6" x14ac:dyDescent="0.3">
      <c r="A68" s="220"/>
      <c r="B68" s="96"/>
      <c r="C68" s="22" t="s">
        <v>89</v>
      </c>
      <c r="D68" s="26"/>
      <c r="E68" s="22" t="s">
        <v>90</v>
      </c>
      <c r="F68" s="50">
        <v>-8.93</v>
      </c>
    </row>
    <row r="69" spans="1:6" x14ac:dyDescent="0.3">
      <c r="A69" s="220"/>
      <c r="B69" s="96"/>
      <c r="C69" s="22" t="s">
        <v>91</v>
      </c>
      <c r="D69" s="26"/>
      <c r="E69" s="22" t="s">
        <v>93</v>
      </c>
      <c r="F69" s="50">
        <v>44.65</v>
      </c>
    </row>
    <row r="70" spans="1:6" x14ac:dyDescent="0.3">
      <c r="A70" s="220"/>
      <c r="B70" s="96"/>
      <c r="C70" s="22" t="s">
        <v>110</v>
      </c>
      <c r="D70" s="26"/>
      <c r="E70" s="22" t="s">
        <v>136</v>
      </c>
      <c r="F70" s="50">
        <v>-2.35</v>
      </c>
    </row>
    <row r="71" spans="1:6" x14ac:dyDescent="0.3">
      <c r="A71" s="220"/>
      <c r="B71" s="96"/>
      <c r="C71" s="22" t="s">
        <v>94</v>
      </c>
      <c r="D71" s="26"/>
      <c r="E71" s="22" t="s">
        <v>92</v>
      </c>
      <c r="F71" s="50">
        <v>-108.58</v>
      </c>
    </row>
    <row r="72" spans="1:6" x14ac:dyDescent="0.3">
      <c r="A72" s="220"/>
      <c r="B72" s="96"/>
      <c r="C72" s="22" t="s">
        <v>137</v>
      </c>
      <c r="D72" s="26"/>
      <c r="E72" s="22" t="s">
        <v>138</v>
      </c>
      <c r="F72" s="50">
        <v>-4.22</v>
      </c>
    </row>
    <row r="73" spans="1:6" x14ac:dyDescent="0.3">
      <c r="A73" s="220"/>
      <c r="B73" s="96"/>
      <c r="C73" s="22" t="s">
        <v>139</v>
      </c>
      <c r="D73" s="26"/>
      <c r="E73" s="22" t="s">
        <v>140</v>
      </c>
      <c r="F73" s="50">
        <v>-0.75</v>
      </c>
    </row>
    <row r="74" spans="1:6" x14ac:dyDescent="0.3">
      <c r="A74" s="220"/>
      <c r="B74" s="96"/>
      <c r="C74" s="22" t="s">
        <v>141</v>
      </c>
      <c r="D74" s="26"/>
      <c r="E74" s="22" t="s">
        <v>142</v>
      </c>
      <c r="F74" s="50">
        <v>-1</v>
      </c>
    </row>
    <row r="75" spans="1:6" x14ac:dyDescent="0.3">
      <c r="A75" s="220"/>
      <c r="B75" s="96"/>
      <c r="C75" s="22" t="s">
        <v>143</v>
      </c>
      <c r="D75" s="26"/>
      <c r="E75" s="22" t="s">
        <v>144</v>
      </c>
      <c r="F75" s="50">
        <v>-3.08</v>
      </c>
    </row>
    <row r="76" spans="1:6" x14ac:dyDescent="0.3">
      <c r="A76" s="220"/>
      <c r="B76" s="96"/>
      <c r="C76" s="22" t="s">
        <v>145</v>
      </c>
      <c r="D76" s="26"/>
      <c r="E76" s="22" t="s">
        <v>146</v>
      </c>
      <c r="F76" s="50">
        <v>-1.53</v>
      </c>
    </row>
    <row r="77" spans="1:6" x14ac:dyDescent="0.3">
      <c r="A77" s="220"/>
      <c r="B77" s="96"/>
      <c r="C77" s="22" t="s">
        <v>35</v>
      </c>
      <c r="D77" s="26"/>
      <c r="E77" s="22" t="s">
        <v>147</v>
      </c>
      <c r="F77" s="50">
        <v>-16.54</v>
      </c>
    </row>
    <row r="78" spans="1:6" x14ac:dyDescent="0.3">
      <c r="A78" s="220"/>
      <c r="B78" s="96"/>
      <c r="C78" s="22" t="s">
        <v>96</v>
      </c>
      <c r="D78" s="26"/>
      <c r="E78" s="22" t="s">
        <v>95</v>
      </c>
      <c r="F78" s="50">
        <v>0.47</v>
      </c>
    </row>
    <row r="79" spans="1:6" x14ac:dyDescent="0.3">
      <c r="A79" s="220"/>
      <c r="B79" s="96"/>
      <c r="C79" s="22" t="s">
        <v>97</v>
      </c>
      <c r="D79" s="26"/>
      <c r="E79" s="22" t="s">
        <v>98</v>
      </c>
      <c r="F79" s="50">
        <v>-13.34</v>
      </c>
    </row>
    <row r="80" spans="1:6" x14ac:dyDescent="0.3">
      <c r="A80" s="220"/>
      <c r="B80" s="96"/>
      <c r="C80" s="22">
        <v>1012</v>
      </c>
      <c r="D80" s="26"/>
      <c r="E80" s="22" t="s">
        <v>148</v>
      </c>
      <c r="F80" s="50">
        <v>-0.37</v>
      </c>
    </row>
    <row r="81" spans="1:6" x14ac:dyDescent="0.3">
      <c r="A81" s="220"/>
      <c r="B81" s="96"/>
      <c r="C81" s="22">
        <v>1032</v>
      </c>
      <c r="D81" s="26"/>
      <c r="E81" s="22" t="s">
        <v>37</v>
      </c>
      <c r="F81" s="50">
        <v>1.86</v>
      </c>
    </row>
    <row r="82" spans="1:6" x14ac:dyDescent="0.3">
      <c r="A82" s="220"/>
      <c r="B82" s="96"/>
      <c r="C82" s="22">
        <v>3315</v>
      </c>
      <c r="D82" s="26"/>
      <c r="E82" s="22" t="s">
        <v>117</v>
      </c>
      <c r="F82" s="50">
        <v>-0.92</v>
      </c>
    </row>
    <row r="83" spans="1:6" x14ac:dyDescent="0.3">
      <c r="A83" s="220"/>
      <c r="B83" s="96"/>
      <c r="C83" s="22">
        <v>3341</v>
      </c>
      <c r="D83" s="26"/>
      <c r="E83" s="22" t="s">
        <v>149</v>
      </c>
      <c r="F83" s="50">
        <v>1.69</v>
      </c>
    </row>
    <row r="84" spans="1:6" x14ac:dyDescent="0.3">
      <c r="A84" s="220"/>
      <c r="B84" s="96"/>
      <c r="C84" s="22">
        <v>3419</v>
      </c>
      <c r="D84" s="26"/>
      <c r="E84" s="22" t="s">
        <v>150</v>
      </c>
      <c r="F84" s="50">
        <v>-1.36</v>
      </c>
    </row>
    <row r="85" spans="1:6" x14ac:dyDescent="0.3">
      <c r="A85" s="220"/>
      <c r="B85" s="96"/>
      <c r="C85" s="22">
        <v>3612</v>
      </c>
      <c r="D85" s="26"/>
      <c r="E85" s="22" t="s">
        <v>151</v>
      </c>
      <c r="F85" s="50">
        <v>2.95</v>
      </c>
    </row>
    <row r="86" spans="1:6" x14ac:dyDescent="0.3">
      <c r="A86" s="220"/>
      <c r="B86" s="96"/>
      <c r="C86" s="22">
        <v>3613</v>
      </c>
      <c r="D86" s="26"/>
      <c r="E86" s="22" t="s">
        <v>152</v>
      </c>
      <c r="F86" s="50">
        <v>-2.75</v>
      </c>
    </row>
    <row r="87" spans="1:6" x14ac:dyDescent="0.3">
      <c r="A87" s="220"/>
      <c r="B87" s="96"/>
      <c r="C87" s="22">
        <v>3632</v>
      </c>
      <c r="D87" s="26"/>
      <c r="E87" s="22" t="s">
        <v>73</v>
      </c>
      <c r="F87" s="50">
        <v>-0.2</v>
      </c>
    </row>
    <row r="88" spans="1:6" x14ac:dyDescent="0.3">
      <c r="A88" s="220"/>
      <c r="B88" s="96"/>
      <c r="C88" s="22">
        <v>3639</v>
      </c>
      <c r="D88" s="26"/>
      <c r="E88" s="22" t="s">
        <v>123</v>
      </c>
      <c r="F88" s="50">
        <v>-22.74</v>
      </c>
    </row>
    <row r="89" spans="1:6" x14ac:dyDescent="0.3">
      <c r="A89" s="220"/>
      <c r="B89" s="96"/>
      <c r="C89" s="22">
        <v>3722</v>
      </c>
      <c r="D89" s="26"/>
      <c r="E89" s="22" t="s">
        <v>153</v>
      </c>
      <c r="F89" s="50">
        <v>0.89</v>
      </c>
    </row>
    <row r="90" spans="1:6" x14ac:dyDescent="0.3">
      <c r="A90" s="220"/>
      <c r="B90" s="96"/>
      <c r="C90" s="22">
        <v>3725</v>
      </c>
      <c r="D90" s="26"/>
      <c r="E90" s="22" t="s">
        <v>125</v>
      </c>
      <c r="F90" s="50">
        <v>-0.31</v>
      </c>
    </row>
    <row r="91" spans="1:6" x14ac:dyDescent="0.3">
      <c r="A91" s="220"/>
      <c r="B91" s="96"/>
      <c r="C91" s="22">
        <v>6171</v>
      </c>
      <c r="D91" s="26"/>
      <c r="E91" s="22" t="s">
        <v>129</v>
      </c>
      <c r="F91" s="50">
        <v>1.69</v>
      </c>
    </row>
    <row r="92" spans="1:6" x14ac:dyDescent="0.3">
      <c r="A92" s="220"/>
      <c r="B92" s="96"/>
      <c r="C92" s="22">
        <v>6130</v>
      </c>
      <c r="D92" s="26"/>
      <c r="E92" s="22" t="s">
        <v>154</v>
      </c>
      <c r="F92" s="50">
        <v>-0.75</v>
      </c>
    </row>
    <row r="93" spans="1:6" ht="15" thickBot="1" x14ac:dyDescent="0.35">
      <c r="A93" s="187" t="s">
        <v>155</v>
      </c>
      <c r="B93" s="188"/>
      <c r="C93" s="188"/>
      <c r="D93" s="188"/>
      <c r="E93" s="188"/>
      <c r="F93" s="189">
        <f>SUM(F65:F92)</f>
        <v>14797.319999999994</v>
      </c>
    </row>
    <row r="94" spans="1:6" x14ac:dyDescent="0.3">
      <c r="A94" s="23"/>
      <c r="B94" s="25"/>
      <c r="C94" s="24"/>
      <c r="D94" s="25"/>
      <c r="E94" s="24"/>
      <c r="F94" s="89"/>
    </row>
    <row r="95" spans="1:6" x14ac:dyDescent="0.3">
      <c r="A95" s="23"/>
      <c r="B95" s="25"/>
      <c r="C95" s="24"/>
      <c r="D95" s="25"/>
      <c r="E95" s="24"/>
      <c r="F95" s="89"/>
    </row>
    <row r="96" spans="1:6" x14ac:dyDescent="0.3">
      <c r="A96" s="23"/>
      <c r="B96" s="25"/>
      <c r="C96" s="24"/>
      <c r="D96" s="25"/>
      <c r="E96" s="24"/>
      <c r="F96" s="90"/>
    </row>
    <row r="97" spans="1:6" ht="24" thickBot="1" x14ac:dyDescent="0.5">
      <c r="A97" s="37" t="s">
        <v>12</v>
      </c>
      <c r="B97" s="9"/>
      <c r="C97" s="10"/>
      <c r="D97" s="10"/>
      <c r="E97" s="11" t="s">
        <v>2</v>
      </c>
      <c r="F97" s="5" t="s">
        <v>4</v>
      </c>
    </row>
    <row r="98" spans="1:6" ht="29.4" thickBot="1" x14ac:dyDescent="0.35">
      <c r="A98" s="29" t="s">
        <v>5</v>
      </c>
      <c r="B98" s="30" t="s">
        <v>6</v>
      </c>
      <c r="C98" s="30" t="s">
        <v>7</v>
      </c>
      <c r="D98" s="30" t="s">
        <v>8</v>
      </c>
      <c r="E98" s="31" t="s">
        <v>9</v>
      </c>
      <c r="F98" s="32" t="s">
        <v>10</v>
      </c>
    </row>
    <row r="99" spans="1:6" ht="18" customHeight="1" thickTop="1" x14ac:dyDescent="0.3">
      <c r="A99" s="118" t="s">
        <v>16</v>
      </c>
      <c r="B99" s="119"/>
      <c r="C99" s="119"/>
      <c r="D99" s="119"/>
      <c r="E99" s="120"/>
      <c r="F99" s="54">
        <v>12870</v>
      </c>
    </row>
    <row r="100" spans="1:6" ht="18" customHeight="1" x14ac:dyDescent="0.3">
      <c r="A100" s="133" t="s">
        <v>11</v>
      </c>
      <c r="B100" s="134"/>
      <c r="C100" s="134"/>
      <c r="D100" s="134"/>
      <c r="E100" s="135"/>
      <c r="F100" s="56"/>
    </row>
    <row r="101" spans="1:6" ht="18" customHeight="1" x14ac:dyDescent="0.3">
      <c r="A101" s="221">
        <v>1</v>
      </c>
      <c r="B101" s="136">
        <v>42794</v>
      </c>
      <c r="C101" s="13">
        <v>3113</v>
      </c>
      <c r="D101" s="12"/>
      <c r="E101" s="12" t="s">
        <v>17</v>
      </c>
      <c r="F101" s="46">
        <v>7.54</v>
      </c>
    </row>
    <row r="102" spans="1:6" ht="18.75" customHeight="1" x14ac:dyDescent="0.3">
      <c r="A102" s="222"/>
      <c r="B102" s="137"/>
      <c r="C102" s="13">
        <v>6402</v>
      </c>
      <c r="D102" s="12"/>
      <c r="E102" s="12" t="s">
        <v>18</v>
      </c>
      <c r="F102" s="46">
        <v>5.34</v>
      </c>
    </row>
    <row r="103" spans="1:6" ht="16.5" customHeight="1" x14ac:dyDescent="0.3">
      <c r="A103" s="116" t="s">
        <v>15</v>
      </c>
      <c r="B103" s="117"/>
      <c r="C103" s="117"/>
      <c r="D103" s="117"/>
      <c r="E103" s="117"/>
      <c r="F103" s="55">
        <f>SUM(F99:F102)</f>
        <v>12882.880000000001</v>
      </c>
    </row>
    <row r="104" spans="1:6" x14ac:dyDescent="0.3">
      <c r="A104" s="165" t="s">
        <v>22</v>
      </c>
      <c r="B104" s="95"/>
      <c r="C104" s="95"/>
      <c r="D104" s="95"/>
      <c r="E104" s="95"/>
      <c r="F104" s="57"/>
    </row>
    <row r="105" spans="1:6" x14ac:dyDescent="0.3">
      <c r="A105" s="223">
        <v>2</v>
      </c>
      <c r="B105" s="94">
        <v>42810</v>
      </c>
      <c r="C105" s="92">
        <v>3639</v>
      </c>
      <c r="D105" s="7"/>
      <c r="E105" s="20" t="s">
        <v>23</v>
      </c>
      <c r="F105" s="47">
        <v>171.82</v>
      </c>
    </row>
    <row r="106" spans="1:6" x14ac:dyDescent="0.3">
      <c r="A106" s="223"/>
      <c r="B106" s="94"/>
      <c r="C106" s="92">
        <v>3525</v>
      </c>
      <c r="D106" s="7"/>
      <c r="E106" s="20" t="s">
        <v>24</v>
      </c>
      <c r="F106" s="47">
        <v>5</v>
      </c>
    </row>
    <row r="107" spans="1:6" x14ac:dyDescent="0.3">
      <c r="A107" s="152" t="s">
        <v>21</v>
      </c>
      <c r="B107" s="93"/>
      <c r="C107" s="93"/>
      <c r="D107" s="93"/>
      <c r="E107" s="93"/>
      <c r="F107" s="63">
        <f>SUM(F103:F106)</f>
        <v>13059.7</v>
      </c>
    </row>
    <row r="108" spans="1:6" x14ac:dyDescent="0.3">
      <c r="A108" s="145" t="s">
        <v>11</v>
      </c>
      <c r="B108" s="146"/>
      <c r="C108" s="146"/>
      <c r="D108" s="146"/>
      <c r="E108" s="147"/>
      <c r="F108" s="33"/>
    </row>
    <row r="109" spans="1:6" x14ac:dyDescent="0.3">
      <c r="A109" s="223">
        <v>3</v>
      </c>
      <c r="B109" s="94">
        <v>42825</v>
      </c>
      <c r="C109" s="7">
        <v>3613</v>
      </c>
      <c r="D109" s="7"/>
      <c r="E109" s="7" t="s">
        <v>25</v>
      </c>
      <c r="F109" s="57">
        <v>1.03</v>
      </c>
    </row>
    <row r="110" spans="1:6" x14ac:dyDescent="0.3">
      <c r="A110" s="223"/>
      <c r="B110" s="94"/>
      <c r="C110" s="7">
        <v>3639</v>
      </c>
      <c r="D110" s="7"/>
      <c r="E110" s="7" t="s">
        <v>26</v>
      </c>
      <c r="F110" s="58">
        <v>0</v>
      </c>
    </row>
    <row r="111" spans="1:6" x14ac:dyDescent="0.3">
      <c r="A111" s="223"/>
      <c r="B111" s="94"/>
      <c r="C111" s="7">
        <v>6409</v>
      </c>
      <c r="D111" s="7"/>
      <c r="E111" s="7" t="s">
        <v>26</v>
      </c>
      <c r="F111" s="58">
        <v>0</v>
      </c>
    </row>
    <row r="112" spans="1:6" x14ac:dyDescent="0.3">
      <c r="A112" s="148" t="s">
        <v>27</v>
      </c>
      <c r="B112" s="149"/>
      <c r="C112" s="149"/>
      <c r="D112" s="149"/>
      <c r="E112" s="149"/>
      <c r="F112" s="48">
        <f>SUM(F107:F111)</f>
        <v>13060.730000000001</v>
      </c>
    </row>
    <row r="113" spans="1:6" x14ac:dyDescent="0.3">
      <c r="A113" s="150" t="s">
        <v>34</v>
      </c>
      <c r="B113" s="151"/>
      <c r="C113" s="151"/>
      <c r="D113" s="151"/>
      <c r="E113" s="151"/>
      <c r="F113" s="60"/>
    </row>
    <row r="114" spans="1:6" x14ac:dyDescent="0.3">
      <c r="A114" s="224">
        <v>4</v>
      </c>
      <c r="B114" s="81">
        <v>42831</v>
      </c>
      <c r="C114" s="21">
        <v>3900</v>
      </c>
      <c r="D114" s="92" t="s">
        <v>2</v>
      </c>
      <c r="E114" s="16" t="s">
        <v>28</v>
      </c>
      <c r="F114" s="61">
        <v>3</v>
      </c>
    </row>
    <row r="115" spans="1:6" x14ac:dyDescent="0.3">
      <c r="A115" s="152" t="s">
        <v>29</v>
      </c>
      <c r="B115" s="93"/>
      <c r="C115" s="93"/>
      <c r="D115" s="93"/>
      <c r="E115" s="93"/>
      <c r="F115" s="48">
        <f>SUM(F112:F114)</f>
        <v>13063.730000000001</v>
      </c>
    </row>
    <row r="116" spans="1:6" x14ac:dyDescent="0.3">
      <c r="A116" s="153" t="s">
        <v>11</v>
      </c>
      <c r="B116" s="154"/>
      <c r="C116" s="154"/>
      <c r="D116" s="154"/>
      <c r="E116" s="154"/>
      <c r="F116" s="59"/>
    </row>
    <row r="117" spans="1:6" x14ac:dyDescent="0.3">
      <c r="A117" s="223">
        <v>5</v>
      </c>
      <c r="B117" s="94">
        <v>42831</v>
      </c>
      <c r="C117" s="7">
        <v>3639</v>
      </c>
      <c r="D117" s="7"/>
      <c r="E117" s="7" t="s">
        <v>26</v>
      </c>
      <c r="F117" s="58">
        <v>0</v>
      </c>
    </row>
    <row r="118" spans="1:6" x14ac:dyDescent="0.3">
      <c r="A118" s="223"/>
      <c r="B118" s="94"/>
      <c r="C118" s="7">
        <v>5512</v>
      </c>
      <c r="D118" s="7"/>
      <c r="E118" s="7" t="s">
        <v>26</v>
      </c>
      <c r="F118" s="58">
        <v>0</v>
      </c>
    </row>
    <row r="119" spans="1:6" x14ac:dyDescent="0.3">
      <c r="A119" s="223"/>
      <c r="B119" s="94"/>
      <c r="C119" s="7">
        <v>6399</v>
      </c>
      <c r="D119" s="7"/>
      <c r="E119" s="7" t="s">
        <v>26</v>
      </c>
      <c r="F119" s="58">
        <v>0</v>
      </c>
    </row>
    <row r="120" spans="1:6" x14ac:dyDescent="0.3">
      <c r="A120" s="152" t="s">
        <v>33</v>
      </c>
      <c r="B120" s="93"/>
      <c r="C120" s="93"/>
      <c r="D120" s="93"/>
      <c r="E120" s="93"/>
      <c r="F120" s="48">
        <f>SUM(F115:F119)</f>
        <v>13063.730000000001</v>
      </c>
    </row>
    <row r="121" spans="1:6" x14ac:dyDescent="0.3">
      <c r="A121" s="77" t="s">
        <v>31</v>
      </c>
      <c r="B121" s="80"/>
      <c r="C121" s="80"/>
      <c r="D121" s="80"/>
      <c r="E121" s="80"/>
      <c r="F121" s="59"/>
    </row>
    <row r="122" spans="1:6" x14ac:dyDescent="0.3">
      <c r="A122" s="224">
        <v>6</v>
      </c>
      <c r="B122" s="81">
        <v>42871</v>
      </c>
      <c r="C122" s="16">
        <v>3900</v>
      </c>
      <c r="D122" s="7"/>
      <c r="E122" s="16" t="s">
        <v>28</v>
      </c>
      <c r="F122" s="61">
        <v>9</v>
      </c>
    </row>
    <row r="123" spans="1:6" x14ac:dyDescent="0.3">
      <c r="A123" s="152" t="s">
        <v>32</v>
      </c>
      <c r="B123" s="93"/>
      <c r="C123" s="93"/>
      <c r="D123" s="93"/>
      <c r="E123" s="93"/>
      <c r="F123" s="48">
        <f>SUM(F120:F122)</f>
        <v>13072.730000000001</v>
      </c>
    </row>
    <row r="124" spans="1:6" x14ac:dyDescent="0.3">
      <c r="A124" s="145" t="s">
        <v>11</v>
      </c>
      <c r="B124" s="146"/>
      <c r="C124" s="146"/>
      <c r="D124" s="146"/>
      <c r="E124" s="147"/>
      <c r="F124" s="59"/>
    </row>
    <row r="125" spans="1:6" x14ac:dyDescent="0.3">
      <c r="A125" s="225">
        <v>7</v>
      </c>
      <c r="B125" s="28">
        <v>42886</v>
      </c>
      <c r="C125" s="27">
        <v>1032</v>
      </c>
      <c r="D125" s="27"/>
      <c r="E125" s="27" t="s">
        <v>53</v>
      </c>
      <c r="F125" s="34">
        <v>28.7</v>
      </c>
    </row>
    <row r="126" spans="1:6" x14ac:dyDescent="0.3">
      <c r="A126" s="226"/>
      <c r="B126" s="27"/>
      <c r="C126" s="27">
        <v>3639</v>
      </c>
      <c r="D126" s="27"/>
      <c r="E126" s="27" t="s">
        <v>26</v>
      </c>
      <c r="F126" s="34">
        <v>0</v>
      </c>
    </row>
    <row r="127" spans="1:6" x14ac:dyDescent="0.3">
      <c r="A127" s="227"/>
      <c r="B127" s="27"/>
      <c r="C127" s="27">
        <v>6399</v>
      </c>
      <c r="D127" s="27"/>
      <c r="E127" s="27" t="s">
        <v>26</v>
      </c>
      <c r="F127" s="34">
        <v>0</v>
      </c>
    </row>
    <row r="128" spans="1:6" x14ac:dyDescent="0.3">
      <c r="A128" s="162" t="s">
        <v>52</v>
      </c>
      <c r="B128" s="163"/>
      <c r="C128" s="163"/>
      <c r="D128" s="163"/>
      <c r="E128" s="164"/>
      <c r="F128" s="48">
        <f>SUM(F123:F127)</f>
        <v>13101.430000000002</v>
      </c>
    </row>
    <row r="129" spans="1:6" x14ac:dyDescent="0.3">
      <c r="A129" s="153" t="s">
        <v>48</v>
      </c>
      <c r="B129" s="154"/>
      <c r="C129" s="154"/>
      <c r="D129" s="154"/>
      <c r="E129" s="154"/>
      <c r="F129" s="35"/>
    </row>
    <row r="130" spans="1:6" x14ac:dyDescent="0.3">
      <c r="A130" s="223">
        <v>8</v>
      </c>
      <c r="B130" s="94">
        <v>42907</v>
      </c>
      <c r="C130" s="7">
        <v>2219</v>
      </c>
      <c r="D130" s="7"/>
      <c r="E130" s="7" t="s">
        <v>26</v>
      </c>
      <c r="F130" s="58">
        <v>0</v>
      </c>
    </row>
    <row r="131" spans="1:6" x14ac:dyDescent="0.3">
      <c r="A131" s="223"/>
      <c r="B131" s="94"/>
      <c r="C131" s="7">
        <v>2292</v>
      </c>
      <c r="D131" s="7"/>
      <c r="E131" s="7" t="s">
        <v>39</v>
      </c>
      <c r="F131" s="57">
        <v>11.51</v>
      </c>
    </row>
    <row r="132" spans="1:6" x14ac:dyDescent="0.3">
      <c r="A132" s="223"/>
      <c r="B132" s="94"/>
      <c r="C132" s="7">
        <v>2321</v>
      </c>
      <c r="D132" s="7"/>
      <c r="E132" s="7" t="s">
        <v>40</v>
      </c>
      <c r="F132" s="57">
        <v>53.24</v>
      </c>
    </row>
    <row r="133" spans="1:6" x14ac:dyDescent="0.3">
      <c r="A133" s="223"/>
      <c r="B133" s="94"/>
      <c r="C133" s="7">
        <v>3399</v>
      </c>
      <c r="D133" s="7"/>
      <c r="E133" s="7" t="s">
        <v>26</v>
      </c>
      <c r="F133" s="58">
        <v>0</v>
      </c>
    </row>
    <row r="134" spans="1:6" x14ac:dyDescent="0.3">
      <c r="A134" s="223"/>
      <c r="B134" s="94"/>
      <c r="C134" s="7">
        <v>3419</v>
      </c>
      <c r="D134" s="7"/>
      <c r="E134" s="7" t="s">
        <v>41</v>
      </c>
      <c r="F134" s="58">
        <v>50</v>
      </c>
    </row>
    <row r="135" spans="1:6" x14ac:dyDescent="0.3">
      <c r="A135" s="223"/>
      <c r="B135" s="94"/>
      <c r="C135" s="7">
        <v>3429</v>
      </c>
      <c r="D135" s="7"/>
      <c r="E135" s="7" t="s">
        <v>42</v>
      </c>
      <c r="F135" s="58">
        <v>5</v>
      </c>
    </row>
    <row r="136" spans="1:6" x14ac:dyDescent="0.3">
      <c r="A136" s="223"/>
      <c r="B136" s="94"/>
      <c r="C136" s="7">
        <v>3613</v>
      </c>
      <c r="D136" s="7"/>
      <c r="E136" s="7" t="s">
        <v>43</v>
      </c>
      <c r="F136" s="58">
        <v>6</v>
      </c>
    </row>
    <row r="137" spans="1:6" x14ac:dyDescent="0.3">
      <c r="A137" s="223"/>
      <c r="B137" s="94"/>
      <c r="C137" s="7">
        <v>3631</v>
      </c>
      <c r="D137" s="7"/>
      <c r="E137" s="7" t="s">
        <v>26</v>
      </c>
      <c r="F137" s="58">
        <v>0</v>
      </c>
    </row>
    <row r="138" spans="1:6" x14ac:dyDescent="0.3">
      <c r="A138" s="223"/>
      <c r="B138" s="94"/>
      <c r="C138" s="7">
        <v>3639</v>
      </c>
      <c r="D138" s="7"/>
      <c r="E138" s="7" t="s">
        <v>44</v>
      </c>
      <c r="F138" s="58">
        <v>-171.82</v>
      </c>
    </row>
    <row r="139" spans="1:6" x14ac:dyDescent="0.3">
      <c r="A139" s="223"/>
      <c r="B139" s="94"/>
      <c r="C139" s="7">
        <v>3635</v>
      </c>
      <c r="D139" s="7"/>
      <c r="E139" s="7" t="s">
        <v>44</v>
      </c>
      <c r="F139" s="58">
        <v>178</v>
      </c>
    </row>
    <row r="140" spans="1:6" x14ac:dyDescent="0.3">
      <c r="A140" s="223"/>
      <c r="B140" s="94"/>
      <c r="C140" s="7">
        <v>3722</v>
      </c>
      <c r="D140" s="7"/>
      <c r="E140" s="7" t="s">
        <v>26</v>
      </c>
      <c r="F140" s="58">
        <v>0</v>
      </c>
    </row>
    <row r="141" spans="1:6" x14ac:dyDescent="0.3">
      <c r="A141" s="223"/>
      <c r="B141" s="94"/>
      <c r="C141" s="7">
        <v>6399</v>
      </c>
      <c r="D141" s="7"/>
      <c r="E141" s="7" t="s">
        <v>46</v>
      </c>
      <c r="F141" s="58">
        <v>300</v>
      </c>
    </row>
    <row r="142" spans="1:6" x14ac:dyDescent="0.3">
      <c r="A142" s="223"/>
      <c r="B142" s="94"/>
      <c r="C142" s="7">
        <v>6409</v>
      </c>
      <c r="D142" s="7"/>
      <c r="E142" s="7" t="s">
        <v>47</v>
      </c>
      <c r="F142" s="58">
        <v>44</v>
      </c>
    </row>
    <row r="143" spans="1:6" ht="15" thickBot="1" x14ac:dyDescent="0.35">
      <c r="A143" s="190" t="s">
        <v>38</v>
      </c>
      <c r="B143" s="191"/>
      <c r="C143" s="191"/>
      <c r="D143" s="191"/>
      <c r="E143" s="191"/>
      <c r="F143" s="189">
        <f>SUM(F128:F142)</f>
        <v>13577.360000000002</v>
      </c>
    </row>
    <row r="144" spans="1:6" x14ac:dyDescent="0.3">
      <c r="A144" s="192" t="s">
        <v>60</v>
      </c>
      <c r="B144" s="193"/>
      <c r="C144" s="193"/>
      <c r="D144" s="193"/>
      <c r="E144" s="193"/>
      <c r="F144" s="194"/>
    </row>
    <row r="145" spans="1:6" x14ac:dyDescent="0.3">
      <c r="A145" s="223">
        <v>9</v>
      </c>
      <c r="B145" s="94">
        <v>42992</v>
      </c>
      <c r="C145" s="16">
        <v>1032</v>
      </c>
      <c r="D145" s="7"/>
      <c r="E145" s="16" t="s">
        <v>62</v>
      </c>
      <c r="F145" s="62">
        <v>10</v>
      </c>
    </row>
    <row r="146" spans="1:6" x14ac:dyDescent="0.3">
      <c r="A146" s="223"/>
      <c r="B146" s="94"/>
      <c r="C146" s="16">
        <v>1036</v>
      </c>
      <c r="D146" s="7"/>
      <c r="E146" s="16" t="s">
        <v>63</v>
      </c>
      <c r="F146" s="62">
        <v>0.95</v>
      </c>
    </row>
    <row r="147" spans="1:6" x14ac:dyDescent="0.3">
      <c r="A147" s="223"/>
      <c r="B147" s="94"/>
      <c r="C147" s="16">
        <v>3113</v>
      </c>
      <c r="D147" s="7" t="s">
        <v>2</v>
      </c>
      <c r="E147" s="16" t="s">
        <v>64</v>
      </c>
      <c r="F147" s="62">
        <v>157.27000000000001</v>
      </c>
    </row>
    <row r="148" spans="1:6" x14ac:dyDescent="0.3">
      <c r="A148" s="223"/>
      <c r="B148" s="94"/>
      <c r="C148" s="16">
        <v>3113</v>
      </c>
      <c r="D148" s="7" t="s">
        <v>2</v>
      </c>
      <c r="E148" s="16" t="s">
        <v>65</v>
      </c>
      <c r="F148" s="62">
        <v>588.64</v>
      </c>
    </row>
    <row r="149" spans="1:6" x14ac:dyDescent="0.3">
      <c r="A149" s="223"/>
      <c r="B149" s="94"/>
      <c r="C149" s="16">
        <v>3113</v>
      </c>
      <c r="D149" s="7" t="s">
        <v>2</v>
      </c>
      <c r="E149" s="16" t="s">
        <v>66</v>
      </c>
      <c r="F149" s="62">
        <v>588.66999999999996</v>
      </c>
    </row>
    <row r="150" spans="1:6" x14ac:dyDescent="0.3">
      <c r="A150" s="223"/>
      <c r="B150" s="94"/>
      <c r="C150" s="16">
        <v>3729</v>
      </c>
      <c r="D150" s="7"/>
      <c r="E150" s="16" t="s">
        <v>68</v>
      </c>
      <c r="F150" s="62">
        <v>2</v>
      </c>
    </row>
    <row r="151" spans="1:6" x14ac:dyDescent="0.3">
      <c r="A151" s="223"/>
      <c r="B151" s="94"/>
      <c r="C151" s="16">
        <v>6171</v>
      </c>
      <c r="D151" s="7"/>
      <c r="E151" s="16" t="s">
        <v>67</v>
      </c>
      <c r="F151" s="62">
        <v>751.17</v>
      </c>
    </row>
    <row r="152" spans="1:6" x14ac:dyDescent="0.3">
      <c r="A152" s="155" t="s">
        <v>61</v>
      </c>
      <c r="B152" s="156"/>
      <c r="C152" s="156"/>
      <c r="D152" s="156"/>
      <c r="E152" s="156"/>
      <c r="F152" s="51">
        <f>SUM(F143:F151)</f>
        <v>15676.060000000003</v>
      </c>
    </row>
    <row r="153" spans="1:6" x14ac:dyDescent="0.3">
      <c r="A153" s="78" t="s">
        <v>11</v>
      </c>
      <c r="B153" s="79"/>
      <c r="C153" s="79"/>
      <c r="D153" s="79"/>
      <c r="E153" s="79"/>
      <c r="F153" s="195"/>
    </row>
    <row r="154" spans="1:6" x14ac:dyDescent="0.3">
      <c r="A154" s="228">
        <v>10</v>
      </c>
      <c r="B154" s="108">
        <v>43008</v>
      </c>
      <c r="C154" s="16">
        <v>3311</v>
      </c>
      <c r="D154" s="7"/>
      <c r="E154" s="111" t="s">
        <v>26</v>
      </c>
      <c r="F154" s="196">
        <v>0</v>
      </c>
    </row>
    <row r="155" spans="1:6" x14ac:dyDescent="0.3">
      <c r="A155" s="229"/>
      <c r="B155" s="109"/>
      <c r="C155" s="16">
        <v>3900</v>
      </c>
      <c r="D155" s="7"/>
      <c r="E155" s="112"/>
      <c r="F155" s="196">
        <v>0</v>
      </c>
    </row>
    <row r="156" spans="1:6" x14ac:dyDescent="0.3">
      <c r="A156" s="229"/>
      <c r="B156" s="109"/>
      <c r="C156" s="16">
        <v>5512</v>
      </c>
      <c r="D156" s="7"/>
      <c r="E156" s="112"/>
      <c r="F156" s="196">
        <v>0</v>
      </c>
    </row>
    <row r="157" spans="1:6" x14ac:dyDescent="0.3">
      <c r="A157" s="230"/>
      <c r="B157" s="110"/>
      <c r="C157" s="16">
        <v>6171</v>
      </c>
      <c r="D157" s="7"/>
      <c r="E157" s="113"/>
      <c r="F157" s="196">
        <v>0</v>
      </c>
    </row>
    <row r="158" spans="1:6" x14ac:dyDescent="0.3">
      <c r="A158" s="197" t="s">
        <v>80</v>
      </c>
      <c r="B158" s="106"/>
      <c r="C158" s="106"/>
      <c r="D158" s="106"/>
      <c r="E158" s="107"/>
      <c r="F158" s="198">
        <f>SUM(F152:F157)</f>
        <v>15676.060000000003</v>
      </c>
    </row>
    <row r="159" spans="1:6" x14ac:dyDescent="0.3">
      <c r="A159" s="199" t="s">
        <v>81</v>
      </c>
      <c r="B159" s="45"/>
      <c r="C159" s="45"/>
      <c r="D159" s="45"/>
      <c r="E159" s="45"/>
      <c r="F159" s="200"/>
    </row>
    <row r="160" spans="1:6" x14ac:dyDescent="0.3">
      <c r="A160" s="228">
        <v>13</v>
      </c>
      <c r="B160" s="103">
        <v>43014</v>
      </c>
      <c r="C160" s="16">
        <v>3419</v>
      </c>
      <c r="D160" s="7"/>
      <c r="E160" s="101" t="s">
        <v>26</v>
      </c>
      <c r="F160" s="196">
        <v>0</v>
      </c>
    </row>
    <row r="161" spans="1:6" x14ac:dyDescent="0.3">
      <c r="A161" s="229"/>
      <c r="B161" s="104"/>
      <c r="C161" s="16">
        <v>3613</v>
      </c>
      <c r="D161" s="7"/>
      <c r="E161" s="102"/>
      <c r="F161" s="196">
        <v>0</v>
      </c>
    </row>
    <row r="162" spans="1:6" x14ac:dyDescent="0.3">
      <c r="A162" s="229"/>
      <c r="B162" s="104"/>
      <c r="C162" s="16">
        <v>3631</v>
      </c>
      <c r="D162" s="7"/>
      <c r="E162" s="102"/>
      <c r="F162" s="196">
        <v>0</v>
      </c>
    </row>
    <row r="163" spans="1:6" x14ac:dyDescent="0.3">
      <c r="A163" s="229"/>
      <c r="B163" s="104"/>
      <c r="C163" s="16">
        <v>3639</v>
      </c>
      <c r="D163" s="7"/>
      <c r="E163" s="102"/>
      <c r="F163" s="196">
        <v>0</v>
      </c>
    </row>
    <row r="164" spans="1:6" x14ac:dyDescent="0.3">
      <c r="A164" s="229"/>
      <c r="B164" s="104"/>
      <c r="C164" s="16">
        <v>6171</v>
      </c>
      <c r="D164" s="7"/>
      <c r="E164" s="102"/>
      <c r="F164" s="196">
        <v>0</v>
      </c>
    </row>
    <row r="165" spans="1:6" x14ac:dyDescent="0.3">
      <c r="A165" s="229"/>
      <c r="B165" s="104"/>
      <c r="C165" s="16">
        <v>5512</v>
      </c>
      <c r="D165" s="7"/>
      <c r="E165" s="7" t="s">
        <v>78</v>
      </c>
      <c r="F165" s="196">
        <v>17</v>
      </c>
    </row>
    <row r="166" spans="1:6" x14ac:dyDescent="0.3">
      <c r="A166" s="230"/>
      <c r="B166" s="105"/>
      <c r="C166" s="16">
        <v>6114</v>
      </c>
      <c r="D166" s="7">
        <v>98071</v>
      </c>
      <c r="E166" s="7" t="s">
        <v>79</v>
      </c>
      <c r="F166" s="196">
        <v>2.0699999999999998</v>
      </c>
    </row>
    <row r="167" spans="1:6" x14ac:dyDescent="0.3">
      <c r="A167" s="201" t="s">
        <v>77</v>
      </c>
      <c r="B167" s="69"/>
      <c r="C167" s="69"/>
      <c r="D167" s="69"/>
      <c r="E167" s="69"/>
      <c r="F167" s="202">
        <f>SUM(F158:F166)</f>
        <v>15695.130000000003</v>
      </c>
    </row>
    <row r="168" spans="1:6" x14ac:dyDescent="0.3">
      <c r="A168" s="203" t="s">
        <v>11</v>
      </c>
      <c r="B168" s="69"/>
      <c r="C168" s="69"/>
      <c r="D168" s="69"/>
      <c r="E168" s="69"/>
      <c r="F168" s="57"/>
    </row>
    <row r="169" spans="1:6" x14ac:dyDescent="0.3">
      <c r="A169" s="231">
        <v>14</v>
      </c>
      <c r="B169" s="159">
        <v>43069</v>
      </c>
      <c r="C169" s="7">
        <v>1032</v>
      </c>
      <c r="D169" s="7"/>
      <c r="E169" s="64" t="s">
        <v>37</v>
      </c>
      <c r="F169" s="204">
        <v>30</v>
      </c>
    </row>
    <row r="170" spans="1:6" x14ac:dyDescent="0.3">
      <c r="A170" s="232"/>
      <c r="B170" s="160"/>
      <c r="C170" s="7">
        <v>3421</v>
      </c>
      <c r="D170" s="7"/>
      <c r="E170" s="157" t="s">
        <v>26</v>
      </c>
      <c r="F170" s="204">
        <v>0</v>
      </c>
    </row>
    <row r="171" spans="1:6" x14ac:dyDescent="0.3">
      <c r="A171" s="232"/>
      <c r="B171" s="160"/>
      <c r="C171" s="7">
        <v>3639</v>
      </c>
      <c r="D171" s="7"/>
      <c r="E171" s="157"/>
      <c r="F171" s="204">
        <v>0</v>
      </c>
    </row>
    <row r="172" spans="1:6" x14ac:dyDescent="0.3">
      <c r="A172" s="232"/>
      <c r="B172" s="160"/>
      <c r="C172" s="7">
        <v>3722</v>
      </c>
      <c r="D172" s="7"/>
      <c r="E172" s="157"/>
      <c r="F172" s="204">
        <v>0</v>
      </c>
    </row>
    <row r="173" spans="1:6" x14ac:dyDescent="0.3">
      <c r="A173" s="232"/>
      <c r="B173" s="160"/>
      <c r="C173" s="7">
        <v>3745</v>
      </c>
      <c r="D173" s="7"/>
      <c r="E173" s="157"/>
      <c r="F173" s="204">
        <v>0</v>
      </c>
    </row>
    <row r="174" spans="1:6" x14ac:dyDescent="0.3">
      <c r="A174" s="232"/>
      <c r="B174" s="160"/>
      <c r="C174" s="7">
        <v>6171</v>
      </c>
      <c r="D174" s="7"/>
      <c r="E174" s="158"/>
      <c r="F174" s="204">
        <v>0</v>
      </c>
    </row>
    <row r="175" spans="1:6" x14ac:dyDescent="0.3">
      <c r="A175" s="232"/>
      <c r="B175" s="160"/>
      <c r="C175" s="7">
        <v>3631</v>
      </c>
      <c r="D175" s="7"/>
      <c r="E175" s="64" t="s">
        <v>84</v>
      </c>
      <c r="F175" s="205">
        <v>5.5</v>
      </c>
    </row>
    <row r="176" spans="1:6" x14ac:dyDescent="0.3">
      <c r="A176" s="232"/>
      <c r="B176" s="160"/>
      <c r="C176" s="7">
        <v>5512</v>
      </c>
      <c r="D176" s="7" t="s">
        <v>2</v>
      </c>
      <c r="E176" s="64" t="s">
        <v>78</v>
      </c>
      <c r="F176" s="204">
        <v>2</v>
      </c>
    </row>
    <row r="177" spans="1:6" x14ac:dyDescent="0.3">
      <c r="A177" s="233"/>
      <c r="B177" s="161"/>
      <c r="C177" s="7">
        <v>6114</v>
      </c>
      <c r="D177" s="7">
        <v>98071</v>
      </c>
      <c r="E177" s="64" t="s">
        <v>79</v>
      </c>
      <c r="F177" s="204">
        <v>9.06</v>
      </c>
    </row>
    <row r="178" spans="1:6" x14ac:dyDescent="0.3">
      <c r="A178" s="206" t="s">
        <v>105</v>
      </c>
      <c r="B178" s="68"/>
      <c r="C178" s="69"/>
      <c r="D178" s="69"/>
      <c r="E178" s="69"/>
      <c r="F178" s="207">
        <f>SUM(F167:F177)</f>
        <v>15741.690000000002</v>
      </c>
    </row>
    <row r="179" spans="1:6" x14ac:dyDescent="0.3">
      <c r="A179" s="234" t="s">
        <v>22</v>
      </c>
      <c r="B179" s="69"/>
      <c r="C179" s="69"/>
      <c r="D179" s="69"/>
      <c r="E179" s="69"/>
      <c r="F179" s="205"/>
    </row>
    <row r="180" spans="1:6" x14ac:dyDescent="0.3">
      <c r="A180" s="223">
        <v>15</v>
      </c>
      <c r="B180" s="94">
        <v>43073</v>
      </c>
      <c r="C180" s="7">
        <v>1031</v>
      </c>
      <c r="D180" s="7"/>
      <c r="E180" s="7" t="s">
        <v>99</v>
      </c>
      <c r="F180" s="204">
        <v>-84.67</v>
      </c>
    </row>
    <row r="181" spans="1:6" x14ac:dyDescent="0.3">
      <c r="A181" s="223"/>
      <c r="B181" s="94"/>
      <c r="C181" s="7">
        <v>3419</v>
      </c>
      <c r="D181" s="7"/>
      <c r="E181" s="7" t="s">
        <v>26</v>
      </c>
      <c r="F181" s="204">
        <v>0</v>
      </c>
    </row>
    <row r="182" spans="1:6" x14ac:dyDescent="0.3">
      <c r="A182" s="223"/>
      <c r="B182" s="94"/>
      <c r="C182" s="7">
        <v>3613</v>
      </c>
      <c r="D182" s="7"/>
      <c r="E182" s="7" t="s">
        <v>100</v>
      </c>
      <c r="F182" s="204">
        <v>0.18</v>
      </c>
    </row>
    <row r="183" spans="1:6" x14ac:dyDescent="0.3">
      <c r="A183" s="223"/>
      <c r="B183" s="94"/>
      <c r="C183" s="7">
        <v>3632</v>
      </c>
      <c r="D183" s="7"/>
      <c r="E183" s="7" t="s">
        <v>73</v>
      </c>
      <c r="F183" s="204">
        <v>1.7</v>
      </c>
    </row>
    <row r="184" spans="1:6" x14ac:dyDescent="0.3">
      <c r="A184" s="223"/>
      <c r="B184" s="94"/>
      <c r="C184" s="7">
        <v>3639</v>
      </c>
      <c r="D184" s="7"/>
      <c r="E184" s="7" t="s">
        <v>108</v>
      </c>
      <c r="F184" s="204">
        <v>505.71</v>
      </c>
    </row>
    <row r="185" spans="1:6" x14ac:dyDescent="0.3">
      <c r="A185" s="223"/>
      <c r="B185" s="94"/>
      <c r="C185" s="7">
        <v>3722</v>
      </c>
      <c r="D185" s="7"/>
      <c r="E185" s="7" t="s">
        <v>101</v>
      </c>
      <c r="F185" s="204">
        <v>15</v>
      </c>
    </row>
    <row r="186" spans="1:6" x14ac:dyDescent="0.3">
      <c r="A186" s="223"/>
      <c r="B186" s="94"/>
      <c r="C186" s="7">
        <v>3723</v>
      </c>
      <c r="D186" s="7"/>
      <c r="E186" s="7" t="s">
        <v>102</v>
      </c>
      <c r="F186" s="204">
        <v>20</v>
      </c>
    </row>
    <row r="187" spans="1:6" x14ac:dyDescent="0.3">
      <c r="A187" s="223"/>
      <c r="B187" s="94"/>
      <c r="C187" s="7">
        <v>5512</v>
      </c>
      <c r="D187" s="7"/>
      <c r="E187" s="7" t="s">
        <v>78</v>
      </c>
      <c r="F187" s="204">
        <v>10.5</v>
      </c>
    </row>
    <row r="188" spans="1:6" ht="15" thickBot="1" x14ac:dyDescent="0.35">
      <c r="A188" s="190" t="s">
        <v>104</v>
      </c>
      <c r="B188" s="191"/>
      <c r="C188" s="191"/>
      <c r="D188" s="191"/>
      <c r="E188" s="191"/>
      <c r="F188" s="208">
        <f>SUM(F178:F187)</f>
        <v>16210.110000000002</v>
      </c>
    </row>
    <row r="189" spans="1:6" x14ac:dyDescent="0.3">
      <c r="A189" s="76"/>
      <c r="B189" s="75"/>
      <c r="C189" s="88"/>
      <c r="D189" s="88"/>
      <c r="E189" s="88"/>
      <c r="F189" s="91"/>
    </row>
    <row r="190" spans="1:6" x14ac:dyDescent="0.3">
      <c r="A190" s="76"/>
      <c r="B190" s="75"/>
      <c r="C190" s="88"/>
      <c r="D190" s="88"/>
      <c r="E190" s="88"/>
      <c r="F190" s="91"/>
    </row>
    <row r="191" spans="1:6" x14ac:dyDescent="0.3">
      <c r="A191" s="76"/>
      <c r="B191" s="75"/>
      <c r="C191" s="88"/>
      <c r="D191" s="88"/>
      <c r="E191" s="88"/>
      <c r="F191" s="91"/>
    </row>
    <row r="192" spans="1:6" x14ac:dyDescent="0.3">
      <c r="A192" s="76"/>
      <c r="B192" s="75"/>
      <c r="C192" s="88"/>
      <c r="D192" s="88"/>
      <c r="E192" s="88"/>
      <c r="F192" s="91"/>
    </row>
    <row r="193" spans="1:6" ht="15" thickBot="1" x14ac:dyDescent="0.35">
      <c r="A193" s="74"/>
      <c r="B193" s="75"/>
      <c r="F193" s="91"/>
    </row>
    <row r="194" spans="1:6" x14ac:dyDescent="0.3">
      <c r="A194" s="209" t="s">
        <v>19</v>
      </c>
      <c r="B194" s="210"/>
      <c r="C194" s="210"/>
      <c r="D194" s="210"/>
      <c r="E194" s="210"/>
      <c r="F194" s="211"/>
    </row>
    <row r="195" spans="1:6" x14ac:dyDescent="0.3">
      <c r="A195" s="223">
        <v>16</v>
      </c>
      <c r="B195" s="94">
        <v>43084</v>
      </c>
      <c r="C195" s="16">
        <v>2212</v>
      </c>
      <c r="D195" s="7"/>
      <c r="E195" s="16" t="s">
        <v>113</v>
      </c>
      <c r="F195" s="212">
        <v>-694</v>
      </c>
    </row>
    <row r="196" spans="1:6" x14ac:dyDescent="0.3">
      <c r="A196" s="223"/>
      <c r="B196" s="94"/>
      <c r="C196" s="16">
        <v>2219</v>
      </c>
      <c r="D196" s="7"/>
      <c r="E196" s="16" t="s">
        <v>114</v>
      </c>
      <c r="F196" s="213">
        <v>-391</v>
      </c>
    </row>
    <row r="197" spans="1:6" x14ac:dyDescent="0.3">
      <c r="A197" s="223"/>
      <c r="B197" s="94"/>
      <c r="C197" s="16">
        <v>3113</v>
      </c>
      <c r="D197" s="7" t="s">
        <v>2</v>
      </c>
      <c r="E197" s="16" t="s">
        <v>115</v>
      </c>
      <c r="F197" s="213">
        <v>-610</v>
      </c>
    </row>
    <row r="198" spans="1:6" x14ac:dyDescent="0.3">
      <c r="A198" s="223"/>
      <c r="B198" s="94"/>
      <c r="C198" s="16">
        <v>3311</v>
      </c>
      <c r="D198" s="7"/>
      <c r="E198" s="16" t="s">
        <v>116</v>
      </c>
      <c r="F198" s="213">
        <v>-12</v>
      </c>
    </row>
    <row r="199" spans="1:6" x14ac:dyDescent="0.3">
      <c r="A199" s="223"/>
      <c r="B199" s="94"/>
      <c r="C199" s="16">
        <v>3315</v>
      </c>
      <c r="D199" s="7"/>
      <c r="E199" s="16" t="s">
        <v>117</v>
      </c>
      <c r="F199" s="213">
        <v>-10</v>
      </c>
    </row>
    <row r="200" spans="1:6" x14ac:dyDescent="0.3">
      <c r="A200" s="223"/>
      <c r="B200" s="94"/>
      <c r="C200" s="16">
        <v>3330</v>
      </c>
      <c r="D200" s="7"/>
      <c r="E200" s="16" t="s">
        <v>118</v>
      </c>
      <c r="F200" s="213">
        <v>-30</v>
      </c>
    </row>
    <row r="201" spans="1:6" x14ac:dyDescent="0.3">
      <c r="A201" s="223"/>
      <c r="B201" s="94"/>
      <c r="C201" s="16">
        <v>3399</v>
      </c>
      <c r="D201" s="7"/>
      <c r="E201" s="16" t="s">
        <v>119</v>
      </c>
      <c r="F201" s="213">
        <v>-20</v>
      </c>
    </row>
    <row r="202" spans="1:6" x14ac:dyDescent="0.3">
      <c r="A202" s="223"/>
      <c r="B202" s="94"/>
      <c r="C202" s="16">
        <v>3429</v>
      </c>
      <c r="D202" s="7"/>
      <c r="E202" s="16" t="s">
        <v>120</v>
      </c>
      <c r="F202" s="213">
        <v>-134</v>
      </c>
    </row>
    <row r="203" spans="1:6" x14ac:dyDescent="0.3">
      <c r="A203" s="223"/>
      <c r="B203" s="94"/>
      <c r="C203" s="16">
        <v>3612</v>
      </c>
      <c r="D203" s="7"/>
      <c r="E203" s="16" t="s">
        <v>121</v>
      </c>
      <c r="F203" s="213">
        <v>-65</v>
      </c>
    </row>
    <row r="204" spans="1:6" x14ac:dyDescent="0.3">
      <c r="A204" s="223"/>
      <c r="B204" s="94"/>
      <c r="C204" s="16">
        <v>3635</v>
      </c>
      <c r="D204" s="7"/>
      <c r="E204" s="16" t="s">
        <v>122</v>
      </c>
      <c r="F204" s="213">
        <v>-172</v>
      </c>
    </row>
    <row r="205" spans="1:6" x14ac:dyDescent="0.3">
      <c r="A205" s="223"/>
      <c r="B205" s="94"/>
      <c r="C205" s="16">
        <v>3639</v>
      </c>
      <c r="D205" s="7"/>
      <c r="E205" s="16" t="s">
        <v>123</v>
      </c>
      <c r="F205" s="213">
        <v>-100</v>
      </c>
    </row>
    <row r="206" spans="1:6" x14ac:dyDescent="0.3">
      <c r="A206" s="223"/>
      <c r="B206" s="94"/>
      <c r="C206" s="16">
        <v>3722</v>
      </c>
      <c r="D206" s="7"/>
      <c r="E206" s="16" t="s">
        <v>124</v>
      </c>
      <c r="F206" s="213">
        <v>15</v>
      </c>
    </row>
    <row r="207" spans="1:6" x14ac:dyDescent="0.3">
      <c r="A207" s="223"/>
      <c r="B207" s="94"/>
      <c r="C207" s="16">
        <v>3723</v>
      </c>
      <c r="D207" s="7"/>
      <c r="E207" s="16" t="s">
        <v>125</v>
      </c>
      <c r="F207" s="213">
        <v>20</v>
      </c>
    </row>
    <row r="208" spans="1:6" x14ac:dyDescent="0.3">
      <c r="A208" s="223"/>
      <c r="B208" s="94"/>
      <c r="C208" s="16">
        <v>3745</v>
      </c>
      <c r="D208" s="7"/>
      <c r="E208" s="16" t="s">
        <v>126</v>
      </c>
      <c r="F208" s="213">
        <v>-8</v>
      </c>
    </row>
    <row r="209" spans="1:6" x14ac:dyDescent="0.3">
      <c r="A209" s="223"/>
      <c r="B209" s="94"/>
      <c r="C209" s="16">
        <v>3900</v>
      </c>
      <c r="D209" s="7"/>
      <c r="E209" s="16" t="s">
        <v>127</v>
      </c>
      <c r="F209" s="213">
        <v>-8</v>
      </c>
    </row>
    <row r="210" spans="1:6" x14ac:dyDescent="0.3">
      <c r="A210" s="223"/>
      <c r="B210" s="94"/>
      <c r="C210" s="16">
        <v>4351</v>
      </c>
      <c r="D210" s="7"/>
      <c r="E210" s="16" t="s">
        <v>128</v>
      </c>
      <c r="F210" s="213">
        <v>-40</v>
      </c>
    </row>
    <row r="211" spans="1:6" x14ac:dyDescent="0.3">
      <c r="A211" s="223"/>
      <c r="B211" s="94"/>
      <c r="C211" s="16">
        <v>6171</v>
      </c>
      <c r="D211" s="7"/>
      <c r="E211" s="16" t="s">
        <v>129</v>
      </c>
      <c r="F211" s="213">
        <v>-751</v>
      </c>
    </row>
    <row r="212" spans="1:6" x14ac:dyDescent="0.3">
      <c r="A212" s="223"/>
      <c r="B212" s="94"/>
      <c r="C212" s="16">
        <v>6399</v>
      </c>
      <c r="D212" s="7"/>
      <c r="E212" s="16" t="s">
        <v>92</v>
      </c>
      <c r="F212" s="213">
        <v>15</v>
      </c>
    </row>
    <row r="213" spans="1:6" x14ac:dyDescent="0.3">
      <c r="A213" s="223"/>
      <c r="B213" s="94"/>
      <c r="C213" s="16">
        <v>6409</v>
      </c>
      <c r="D213" s="7"/>
      <c r="E213" s="16" t="s">
        <v>130</v>
      </c>
      <c r="F213" s="213">
        <v>-20</v>
      </c>
    </row>
    <row r="214" spans="1:6" x14ac:dyDescent="0.3">
      <c r="A214" s="152" t="s">
        <v>157</v>
      </c>
      <c r="B214" s="93"/>
      <c r="C214" s="93"/>
      <c r="D214" s="93"/>
      <c r="E214" s="93"/>
      <c r="F214" s="214">
        <f>SUM(F188:F213)</f>
        <v>13195.110000000002</v>
      </c>
    </row>
    <row r="215" spans="1:6" x14ac:dyDescent="0.3">
      <c r="A215" s="165" t="s">
        <v>11</v>
      </c>
      <c r="B215" s="95"/>
      <c r="C215" s="95"/>
      <c r="D215" s="95"/>
      <c r="E215" s="95"/>
      <c r="F215" s="205"/>
    </row>
    <row r="216" spans="1:6" x14ac:dyDescent="0.3">
      <c r="A216" s="223">
        <v>18</v>
      </c>
      <c r="B216" s="94">
        <v>43100</v>
      </c>
      <c r="C216" s="16">
        <v>1031</v>
      </c>
      <c r="D216" s="7"/>
      <c r="E216" s="16" t="s">
        <v>99</v>
      </c>
      <c r="F216" s="213">
        <v>38.56</v>
      </c>
    </row>
    <row r="217" spans="1:6" x14ac:dyDescent="0.3">
      <c r="A217" s="223"/>
      <c r="B217" s="94"/>
      <c r="C217" s="16">
        <v>1032</v>
      </c>
      <c r="D217" s="7"/>
      <c r="E217" s="16" t="s">
        <v>158</v>
      </c>
      <c r="F217" s="213">
        <v>2.98</v>
      </c>
    </row>
    <row r="218" spans="1:6" x14ac:dyDescent="0.3">
      <c r="A218" s="223"/>
      <c r="B218" s="94"/>
      <c r="C218" s="16">
        <v>2219</v>
      </c>
      <c r="D218" s="7"/>
      <c r="E218" s="16" t="s">
        <v>159</v>
      </c>
      <c r="F218" s="213">
        <v>0.87</v>
      </c>
    </row>
    <row r="219" spans="1:6" x14ac:dyDescent="0.3">
      <c r="A219" s="223"/>
      <c r="B219" s="94"/>
      <c r="C219" s="16">
        <v>2321</v>
      </c>
      <c r="D219" s="7"/>
      <c r="E219" s="16" t="s">
        <v>40</v>
      </c>
      <c r="F219" s="213">
        <v>0.11</v>
      </c>
    </row>
    <row r="220" spans="1:6" x14ac:dyDescent="0.3">
      <c r="A220" s="223"/>
      <c r="B220" s="94"/>
      <c r="C220" s="16">
        <v>3113</v>
      </c>
      <c r="D220" s="7"/>
      <c r="E220" s="16" t="s">
        <v>160</v>
      </c>
      <c r="F220" s="213">
        <v>0.6</v>
      </c>
    </row>
    <row r="221" spans="1:6" x14ac:dyDescent="0.3">
      <c r="A221" s="223"/>
      <c r="B221" s="94"/>
      <c r="C221" s="16">
        <v>3311</v>
      </c>
      <c r="D221" s="7"/>
      <c r="E221" s="16" t="s">
        <v>116</v>
      </c>
      <c r="F221" s="213">
        <v>0.34</v>
      </c>
    </row>
    <row r="222" spans="1:6" x14ac:dyDescent="0.3">
      <c r="A222" s="223"/>
      <c r="B222" s="94"/>
      <c r="C222" s="16">
        <v>3314</v>
      </c>
      <c r="D222" s="7"/>
      <c r="E222" s="16" t="s">
        <v>83</v>
      </c>
      <c r="F222" s="213">
        <v>-0.19</v>
      </c>
    </row>
    <row r="223" spans="1:6" x14ac:dyDescent="0.3">
      <c r="A223" s="223"/>
      <c r="B223" s="94"/>
      <c r="C223" s="16">
        <v>3330</v>
      </c>
      <c r="D223" s="7"/>
      <c r="E223" s="16" t="s">
        <v>161</v>
      </c>
      <c r="F223" s="213">
        <v>-0.45</v>
      </c>
    </row>
    <row r="224" spans="1:6" x14ac:dyDescent="0.3">
      <c r="A224" s="223"/>
      <c r="B224" s="94"/>
      <c r="C224" s="16">
        <v>3341</v>
      </c>
      <c r="D224" s="7"/>
      <c r="E224" s="16" t="s">
        <v>149</v>
      </c>
      <c r="F224" s="213">
        <v>1.71</v>
      </c>
    </row>
    <row r="225" spans="1:6" x14ac:dyDescent="0.3">
      <c r="A225" s="223"/>
      <c r="B225" s="94"/>
      <c r="C225" s="16">
        <v>3399</v>
      </c>
      <c r="D225" s="7"/>
      <c r="E225" s="16" t="s">
        <v>162</v>
      </c>
      <c r="F225" s="213">
        <v>1.08</v>
      </c>
    </row>
    <row r="226" spans="1:6" x14ac:dyDescent="0.3">
      <c r="A226" s="223"/>
      <c r="B226" s="94"/>
      <c r="C226" s="16">
        <v>3419</v>
      </c>
      <c r="D226" s="7"/>
      <c r="E226" s="16" t="s">
        <v>41</v>
      </c>
      <c r="F226" s="213">
        <v>2.68</v>
      </c>
    </row>
    <row r="227" spans="1:6" x14ac:dyDescent="0.3">
      <c r="A227" s="223"/>
      <c r="B227" s="94"/>
      <c r="C227" s="16">
        <v>3421</v>
      </c>
      <c r="D227" s="7"/>
      <c r="E227" s="16" t="s">
        <v>163</v>
      </c>
      <c r="F227" s="213">
        <v>0.39</v>
      </c>
    </row>
    <row r="228" spans="1:6" x14ac:dyDescent="0.3">
      <c r="A228" s="223"/>
      <c r="B228" s="94"/>
      <c r="C228" s="16">
        <v>3631</v>
      </c>
      <c r="D228" s="7"/>
      <c r="E228" s="16" t="s">
        <v>84</v>
      </c>
      <c r="F228" s="213">
        <v>-27.48</v>
      </c>
    </row>
    <row r="229" spans="1:6" x14ac:dyDescent="0.3">
      <c r="A229" s="223"/>
      <c r="B229" s="94"/>
      <c r="C229" s="16">
        <v>3632</v>
      </c>
      <c r="D229" s="7"/>
      <c r="E229" s="16" t="s">
        <v>73</v>
      </c>
      <c r="F229" s="213">
        <v>-1.3</v>
      </c>
    </row>
    <row r="230" spans="1:6" x14ac:dyDescent="0.3">
      <c r="A230" s="223"/>
      <c r="B230" s="94"/>
      <c r="C230" s="7">
        <v>3639</v>
      </c>
      <c r="D230" s="7"/>
      <c r="E230" s="16" t="s">
        <v>123</v>
      </c>
      <c r="F230" s="213">
        <v>-26.62</v>
      </c>
    </row>
    <row r="231" spans="1:6" x14ac:dyDescent="0.3">
      <c r="A231" s="223"/>
      <c r="B231" s="94"/>
      <c r="C231" s="7">
        <v>3722</v>
      </c>
      <c r="D231" s="7"/>
      <c r="E231" s="16" t="s">
        <v>124</v>
      </c>
      <c r="F231" s="213">
        <v>-10.82</v>
      </c>
    </row>
    <row r="232" spans="1:6" x14ac:dyDescent="0.3">
      <c r="A232" s="223"/>
      <c r="B232" s="94"/>
      <c r="C232" s="7">
        <v>3723</v>
      </c>
      <c r="D232" s="7"/>
      <c r="E232" s="16" t="s">
        <v>125</v>
      </c>
      <c r="F232" s="213">
        <v>-9.19</v>
      </c>
    </row>
    <row r="233" spans="1:6" x14ac:dyDescent="0.3">
      <c r="A233" s="223"/>
      <c r="B233" s="94"/>
      <c r="C233" s="7">
        <v>3745</v>
      </c>
      <c r="D233" s="7"/>
      <c r="E233" s="16" t="s">
        <v>126</v>
      </c>
      <c r="F233" s="213">
        <v>0.17</v>
      </c>
    </row>
    <row r="234" spans="1:6" x14ac:dyDescent="0.3">
      <c r="A234" s="223"/>
      <c r="B234" s="94"/>
      <c r="C234" s="7">
        <v>3900</v>
      </c>
      <c r="D234" s="7"/>
      <c r="E234" s="16" t="s">
        <v>127</v>
      </c>
      <c r="F234" s="213">
        <v>-1</v>
      </c>
    </row>
    <row r="235" spans="1:6" x14ac:dyDescent="0.3">
      <c r="A235" s="223"/>
      <c r="B235" s="94"/>
      <c r="C235" s="7">
        <v>4359</v>
      </c>
      <c r="D235" s="7"/>
      <c r="E235" s="16" t="s">
        <v>164</v>
      </c>
      <c r="F235" s="213">
        <v>-4</v>
      </c>
    </row>
    <row r="236" spans="1:6" x14ac:dyDescent="0.3">
      <c r="A236" s="223"/>
      <c r="B236" s="94"/>
      <c r="C236" s="7">
        <v>5512</v>
      </c>
      <c r="D236" s="7"/>
      <c r="E236" s="16" t="s">
        <v>78</v>
      </c>
      <c r="F236" s="213">
        <v>-2.52</v>
      </c>
    </row>
    <row r="237" spans="1:6" x14ac:dyDescent="0.3">
      <c r="A237" s="223"/>
      <c r="B237" s="94"/>
      <c r="C237" s="7">
        <v>6112</v>
      </c>
      <c r="D237" s="7"/>
      <c r="E237" s="16" t="s">
        <v>165</v>
      </c>
      <c r="F237" s="213">
        <v>3.07</v>
      </c>
    </row>
    <row r="238" spans="1:6" x14ac:dyDescent="0.3">
      <c r="A238" s="223"/>
      <c r="B238" s="94"/>
      <c r="C238" s="7">
        <v>6171</v>
      </c>
      <c r="D238" s="7"/>
      <c r="E238" s="16" t="s">
        <v>129</v>
      </c>
      <c r="F238" s="213">
        <v>-179.52</v>
      </c>
    </row>
    <row r="239" spans="1:6" x14ac:dyDescent="0.3">
      <c r="A239" s="223"/>
      <c r="B239" s="94"/>
      <c r="C239" s="7">
        <v>6310</v>
      </c>
      <c r="D239" s="7"/>
      <c r="E239" s="16" t="s">
        <v>166</v>
      </c>
      <c r="F239" s="213">
        <v>-4.01</v>
      </c>
    </row>
    <row r="240" spans="1:6" x14ac:dyDescent="0.3">
      <c r="A240" s="223"/>
      <c r="B240" s="94"/>
      <c r="C240" s="7">
        <v>6320</v>
      </c>
      <c r="D240" s="7"/>
      <c r="E240" s="16" t="s">
        <v>167</v>
      </c>
      <c r="F240" s="213">
        <v>0.64</v>
      </c>
    </row>
    <row r="241" spans="1:6" x14ac:dyDescent="0.3">
      <c r="A241" s="223"/>
      <c r="B241" s="94"/>
      <c r="C241" s="7">
        <v>6409</v>
      </c>
      <c r="D241" s="7"/>
      <c r="E241" s="16" t="s">
        <v>130</v>
      </c>
      <c r="F241" s="213">
        <v>-5.51</v>
      </c>
    </row>
    <row r="242" spans="1:6" ht="15" thickBot="1" x14ac:dyDescent="0.35">
      <c r="A242" s="190" t="s">
        <v>168</v>
      </c>
      <c r="B242" s="191"/>
      <c r="C242" s="191"/>
      <c r="D242" s="191"/>
      <c r="E242" s="191"/>
      <c r="F242" s="215">
        <f>SUM(F214:F241)</f>
        <v>12975.699999999999</v>
      </c>
    </row>
  </sheetData>
  <mergeCells count="77">
    <mergeCell ref="A49:A58"/>
    <mergeCell ref="B49:B58"/>
    <mergeCell ref="E170:E174"/>
    <mergeCell ref="A169:A177"/>
    <mergeCell ref="B169:B177"/>
    <mergeCell ref="A129:E129"/>
    <mergeCell ref="A116:E116"/>
    <mergeCell ref="A124:E124"/>
    <mergeCell ref="A128:E128"/>
    <mergeCell ref="A123:E123"/>
    <mergeCell ref="A120:E120"/>
    <mergeCell ref="A105:A106"/>
    <mergeCell ref="B105:B106"/>
    <mergeCell ref="A104:E104"/>
    <mergeCell ref="A107:E107"/>
    <mergeCell ref="A117:A119"/>
    <mergeCell ref="A20:E20"/>
    <mergeCell ref="A16:A19"/>
    <mergeCell ref="B16:B19"/>
    <mergeCell ref="A21:E21"/>
    <mergeCell ref="A22:A24"/>
    <mergeCell ref="B22:B24"/>
    <mergeCell ref="A5:E5"/>
    <mergeCell ref="A103:E103"/>
    <mergeCell ref="A99:E99"/>
    <mergeCell ref="A9:E9"/>
    <mergeCell ref="A11:E11"/>
    <mergeCell ref="A6:E6"/>
    <mergeCell ref="A8:E8"/>
    <mergeCell ref="A100:E100"/>
    <mergeCell ref="A101:A102"/>
    <mergeCell ref="B101:B102"/>
    <mergeCell ref="A12:E12"/>
    <mergeCell ref="A14:E14"/>
    <mergeCell ref="A40:A42"/>
    <mergeCell ref="B40:B42"/>
    <mergeCell ref="A27:A31"/>
    <mergeCell ref="B27:B31"/>
    <mergeCell ref="A65:E65"/>
    <mergeCell ref="A61:A64"/>
    <mergeCell ref="B61:B64"/>
    <mergeCell ref="E160:E164"/>
    <mergeCell ref="A160:A166"/>
    <mergeCell ref="B160:B166"/>
    <mergeCell ref="A158:E158"/>
    <mergeCell ref="A154:A157"/>
    <mergeCell ref="B154:B157"/>
    <mergeCell ref="E154:E157"/>
    <mergeCell ref="B117:B119"/>
    <mergeCell ref="A108:E108"/>
    <mergeCell ref="A112:E112"/>
    <mergeCell ref="A109:A111"/>
    <mergeCell ref="B109:B111"/>
    <mergeCell ref="A113:E113"/>
    <mergeCell ref="A66:A92"/>
    <mergeCell ref="B66:B92"/>
    <mergeCell ref="A93:E93"/>
    <mergeCell ref="A188:E188"/>
    <mergeCell ref="A194:E194"/>
    <mergeCell ref="A180:A187"/>
    <mergeCell ref="B180:B187"/>
    <mergeCell ref="A115:E115"/>
    <mergeCell ref="A144:E144"/>
    <mergeCell ref="A152:E152"/>
    <mergeCell ref="A145:A151"/>
    <mergeCell ref="B145:B151"/>
    <mergeCell ref="A143:E143"/>
    <mergeCell ref="A130:A142"/>
    <mergeCell ref="B130:B142"/>
    <mergeCell ref="A125:A127"/>
    <mergeCell ref="A242:E242"/>
    <mergeCell ref="A195:A213"/>
    <mergeCell ref="B195:B213"/>
    <mergeCell ref="A214:E214"/>
    <mergeCell ref="A215:E215"/>
    <mergeCell ref="A216:A241"/>
    <mergeCell ref="B216:B2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2018-01-22T06:21:26Z</dcterms:modified>
</cp:coreProperties>
</file>